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3" i="1" l="1"/>
  <c r="F13" i="1"/>
  <c r="L39" i="1" l="1"/>
  <c r="L32" i="1"/>
  <c r="L27" i="1" l="1"/>
  <c r="L1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l="1"/>
  <c r="I47" i="1"/>
  <c r="F47" i="1"/>
  <c r="G47" i="1"/>
  <c r="J47" i="1"/>
  <c r="L46" i="1"/>
</calcChain>
</file>

<file path=xl/sharedStrings.xml><?xml version="1.0" encoding="utf-8"?>
<sst xmlns="http://schemas.openxmlformats.org/spreadsheetml/2006/main" count="102" uniqueCount="75">
  <si>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</si>
  <si>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</si>
  <si>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</si>
  <si>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</si>
  <si>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</si>
  <si>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</si>
  <si>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</si>
  <si>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</si>
  <si>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</si>
  <si>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</si>
  <si>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</si>
  <si>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</si>
  <si>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</si>
  <si>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</si>
  <si>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</si>
  <si>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</si>
  <si>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</si>
  <si>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</si>
  <si>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</si>
  <si>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</si>
  <si>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</si>
  <si>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</si>
  <si>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</si>
  <si>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</si>
  <si>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</si>
  <si>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</si>
  <si>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</si>
  <si>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</si>
  <si>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</si>
  <si>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</si>
  <si>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</si>
  <si>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</si>
  <si>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</si>
  <si>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</si>
  <si>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</si>
  <si>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</si>
  <si>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</si>
  <si>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</si>
  <si>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</si>
  <si>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</si>
  <si>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</si>
  <si>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</si>
  <si>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</si>
  <si>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</si>
  <si>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</si>
  <si>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ХП11-18</t>
  </si>
  <si>
    <t>ХР11-18</t>
  </si>
  <si>
    <t>08007</t>
  </si>
  <si>
    <t>089</t>
  </si>
  <si>
    <t>йогурт питьевой</t>
  </si>
  <si>
    <t>Хлеб ржаной</t>
  </si>
  <si>
    <t>Молоко кипяченое</t>
  </si>
  <si>
    <t>Овощи-1</t>
  </si>
  <si>
    <t>272-ттк</t>
  </si>
  <si>
    <t>002</t>
  </si>
  <si>
    <t>Салат витаминный (с морковью)</t>
  </si>
  <si>
    <t>Котлеты, биточки, шницели</t>
  </si>
  <si>
    <t>ГБОУ СО "Харловская школа-интернат"</t>
  </si>
  <si>
    <t>Огурец свежий</t>
  </si>
  <si>
    <t>052</t>
  </si>
  <si>
    <t>Суп молочный с крупой</t>
  </si>
  <si>
    <t xml:space="preserve">Какао с молоком (витаминизированный) </t>
  </si>
  <si>
    <t>033</t>
  </si>
  <si>
    <t>Салат картофельный с яблоками</t>
  </si>
  <si>
    <t>Капуста тушеная</t>
  </si>
  <si>
    <t>043-ТТК</t>
  </si>
  <si>
    <t>Свекольник с говядиной</t>
  </si>
  <si>
    <t xml:space="preserve">Компот из изюма </t>
  </si>
  <si>
    <t>Плоды или ягоды свежие (Бананы)</t>
  </si>
  <si>
    <t>Шанежка с картофелем</t>
  </si>
  <si>
    <t>П10-005</t>
  </si>
  <si>
    <t>Сок абрикосовый</t>
  </si>
  <si>
    <t>07010</t>
  </si>
  <si>
    <t>Жаркое по-домашнему (говядина)</t>
  </si>
  <si>
    <t>Плоды или ягоды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</si>
</sst>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0" xfId="0" applyBorder="1"/>
    <xf numFmtId="0" fontId="3" fillId="0" borderId="1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3" fillId="3" borderId="2" xfId="0" applyFont="1" applyFill="1" applyBorder="1"/>
    <xf numFmtId="0" fontId="1" fillId="0" borderId="2" xfId="0" applyFont="1" applyBorder="1"/>
    <xf numFmtId="0" fontId="3" fillId="5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39" sqref="N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57</v>
      </c>
      <c r="D1" s="55"/>
      <c r="E1" s="55"/>
      <c r="F1" s="13" t="s">
        <v>15</v>
      </c>
      <c r="G1" s="2" t="s">
        <v>16</v>
      </c>
      <c r="H1" s="56" t="s">
        <v>42</v>
      </c>
      <c r="I1" s="56"/>
      <c r="J1" s="56"/>
      <c r="K1" s="56"/>
    </row>
    <row r="2" spans="1:12" ht="18" x14ac:dyDescent="0.2">
      <c r="A2" s="25" t="s">
        <v>5</v>
      </c>
      <c r="C2" s="2"/>
      <c r="G2" s="2" t="s">
        <v>17</v>
      </c>
      <c r="H2" s="56" t="s">
        <v>43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11</v>
      </c>
      <c r="J3" s="35">
        <v>2023</v>
      </c>
      <c r="K3" s="1"/>
    </row>
    <row r="4" spans="1:12" ht="13.5" thickBot="1" x14ac:dyDescent="0.25">
      <c r="C4" s="2"/>
      <c r="D4" s="4"/>
      <c r="H4" s="36" t="s">
        <v>39</v>
      </c>
      <c r="I4" s="36" t="s">
        <v>40</v>
      </c>
      <c r="J4" s="36" t="s">
        <v>41</v>
      </c>
    </row>
    <row r="5" spans="1:12" ht="34.5" thickBot="1" x14ac:dyDescent="0.25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37</v>
      </c>
      <c r="G5" s="26" t="s">
        <v>1</v>
      </c>
      <c r="H5" s="26" t="s">
        <v>2</v>
      </c>
      <c r="I5" s="26" t="s">
        <v>3</v>
      </c>
      <c r="J5" s="26" t="s">
        <v>9</v>
      </c>
      <c r="K5" s="41" t="s">
        <v>10</v>
      </c>
      <c r="L5" s="26" t="s">
        <v>38</v>
      </c>
    </row>
    <row r="6" spans="1:12" ht="15" x14ac:dyDescent="0.25">
      <c r="A6" s="15">
        <v>2</v>
      </c>
      <c r="B6" s="16">
        <v>2</v>
      </c>
      <c r="C6" s="22" t="s">
        <v>19</v>
      </c>
      <c r="D6" s="5" t="s">
        <v>20</v>
      </c>
      <c r="E6" s="38" t="s">
        <v>60</v>
      </c>
      <c r="F6" s="28">
        <v>200</v>
      </c>
      <c r="G6" s="28">
        <v>4.62</v>
      </c>
      <c r="H6" s="28">
        <v>5.44</v>
      </c>
      <c r="I6" s="28">
        <v>16.940000000000001</v>
      </c>
      <c r="J6" s="28">
        <v>135</v>
      </c>
      <c r="K6" s="43" t="s">
        <v>59</v>
      </c>
      <c r="L6" s="28">
        <v>11.07</v>
      </c>
    </row>
    <row r="7" spans="1:12" ht="15" x14ac:dyDescent="0.25">
      <c r="A7" s="15"/>
      <c r="B7" s="16"/>
      <c r="C7" s="11"/>
      <c r="D7" s="44" t="s">
        <v>25</v>
      </c>
      <c r="E7" s="38" t="s">
        <v>58</v>
      </c>
      <c r="F7" s="30">
        <v>60</v>
      </c>
      <c r="G7" s="30">
        <v>0.48</v>
      </c>
      <c r="H7" s="30">
        <v>0.06</v>
      </c>
      <c r="I7" s="30">
        <v>1.56</v>
      </c>
      <c r="J7" s="30">
        <v>9</v>
      </c>
      <c r="K7" s="39" t="s">
        <v>52</v>
      </c>
      <c r="L7" s="30">
        <v>13.13</v>
      </c>
    </row>
    <row r="8" spans="1:12" ht="15" x14ac:dyDescent="0.25">
      <c r="A8" s="15"/>
      <c r="B8" s="16"/>
      <c r="C8" s="11"/>
      <c r="D8" s="7" t="s">
        <v>21</v>
      </c>
      <c r="E8" s="38" t="s">
        <v>61</v>
      </c>
      <c r="F8" s="30">
        <v>200</v>
      </c>
      <c r="G8" s="30">
        <v>4.5599999999999996</v>
      </c>
      <c r="H8" s="30">
        <v>4.4400000000000004</v>
      </c>
      <c r="I8" s="30">
        <v>29.99</v>
      </c>
      <c r="J8" s="30">
        <v>178</v>
      </c>
      <c r="K8" s="39">
        <v>270</v>
      </c>
      <c r="L8" s="30">
        <v>13.62</v>
      </c>
    </row>
    <row r="9" spans="1:12" ht="15" x14ac:dyDescent="0.25">
      <c r="A9" s="15"/>
      <c r="B9" s="16"/>
      <c r="C9" s="11"/>
      <c r="D9" s="45" t="s">
        <v>30</v>
      </c>
      <c r="E9" s="48" t="s">
        <v>44</v>
      </c>
      <c r="F9" s="30">
        <v>50</v>
      </c>
      <c r="G9" s="30">
        <v>4.25</v>
      </c>
      <c r="H9" s="30">
        <v>0.8</v>
      </c>
      <c r="I9" s="30">
        <v>18.5</v>
      </c>
      <c r="J9" s="30">
        <v>98</v>
      </c>
      <c r="K9" s="39" t="s">
        <v>45</v>
      </c>
      <c r="L9" s="40">
        <v>3.94</v>
      </c>
    </row>
    <row r="10" spans="1:12" ht="15" x14ac:dyDescent="0.25">
      <c r="A10" s="15"/>
      <c r="B10" s="16"/>
      <c r="C10" s="11"/>
      <c r="D10" s="45" t="s">
        <v>31</v>
      </c>
      <c r="E10" s="38" t="s">
        <v>50</v>
      </c>
      <c r="F10" s="30">
        <v>30</v>
      </c>
      <c r="G10" s="37">
        <v>1.98</v>
      </c>
      <c r="H10" s="37">
        <v>0.36</v>
      </c>
      <c r="I10" s="37">
        <v>10.23</v>
      </c>
      <c r="J10" s="37">
        <v>52</v>
      </c>
      <c r="K10" s="39" t="s">
        <v>46</v>
      </c>
      <c r="L10" s="40">
        <v>2.35</v>
      </c>
    </row>
    <row r="11" spans="1:12" ht="15" x14ac:dyDescent="0.25">
      <c r="A11" s="15"/>
      <c r="B11" s="16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5"/>
      <c r="B12" s="16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7"/>
      <c r="B13" s="18"/>
      <c r="C13" s="8"/>
      <c r="D13" s="19" t="s">
        <v>36</v>
      </c>
      <c r="E13" s="9"/>
      <c r="F13" s="21">
        <f>SUM(F6:F12)</f>
        <v>540</v>
      </c>
      <c r="G13" s="21">
        <f>SUM(G6:G12)</f>
        <v>15.89</v>
      </c>
      <c r="H13" s="21">
        <f t="shared" ref="H13" si="0">SUM(H6:H12)</f>
        <v>11.100000000000001</v>
      </c>
      <c r="I13" s="21">
        <f t="shared" ref="I13" si="1">SUM(I6:I12)</f>
        <v>77.22</v>
      </c>
      <c r="J13" s="21">
        <f t="shared" ref="J13" si="2">SUM(J6:J12)</f>
        <v>472</v>
      </c>
      <c r="K13" s="23"/>
      <c r="L13" s="21">
        <f t="shared" ref="L13" si="3">SUM(L6:L12)</f>
        <v>44.11</v>
      </c>
    </row>
    <row r="14" spans="1:12" ht="15" x14ac:dyDescent="0.25">
      <c r="A14" s="14">
        <f>A6</f>
        <v>2</v>
      </c>
      <c r="B14" s="14">
        <f>B6</f>
        <v>2</v>
      </c>
      <c r="C14" s="10" t="s">
        <v>23</v>
      </c>
      <c r="D14" s="12" t="s">
        <v>22</v>
      </c>
      <c r="E14" s="38" t="s">
        <v>74</v>
      </c>
      <c r="F14" s="30">
        <v>100</v>
      </c>
      <c r="G14" s="30">
        <v>0.4</v>
      </c>
      <c r="H14" s="30">
        <v>0.4</v>
      </c>
      <c r="I14" s="30">
        <v>9.8000000000000007</v>
      </c>
      <c r="J14" s="30">
        <v>44</v>
      </c>
      <c r="K14" s="42">
        <v>89</v>
      </c>
      <c r="L14" s="40">
        <v>14.2</v>
      </c>
    </row>
    <row r="15" spans="1:12" ht="15" x14ac:dyDescent="0.25">
      <c r="A15" s="15"/>
      <c r="B15" s="16"/>
      <c r="C15" s="11"/>
      <c r="D15" s="7" t="s">
        <v>29</v>
      </c>
      <c r="E15" s="29" t="s">
        <v>49</v>
      </c>
      <c r="F15" s="30">
        <v>150</v>
      </c>
      <c r="G15" s="30">
        <v>7.5</v>
      </c>
      <c r="H15" s="30">
        <v>2.25</v>
      </c>
      <c r="I15" s="30">
        <v>12.75</v>
      </c>
      <c r="J15" s="30">
        <v>102</v>
      </c>
      <c r="K15" s="42" t="s">
        <v>53</v>
      </c>
      <c r="L15" s="40">
        <v>10.69</v>
      </c>
    </row>
    <row r="16" spans="1:12" ht="15" x14ac:dyDescent="0.25">
      <c r="A16" s="15"/>
      <c r="B16" s="16"/>
      <c r="C16" s="11"/>
      <c r="D16" s="6"/>
      <c r="E16" s="29"/>
      <c r="F16" s="30"/>
      <c r="G16" s="30"/>
      <c r="H16" s="30"/>
      <c r="I16" s="30"/>
      <c r="J16" s="30"/>
      <c r="K16" s="31"/>
      <c r="L16" s="30"/>
    </row>
    <row r="17" spans="1:12" ht="15" x14ac:dyDescent="0.25">
      <c r="A17" s="17"/>
      <c r="B17" s="18"/>
      <c r="C17" s="8"/>
      <c r="D17" s="19" t="s">
        <v>36</v>
      </c>
      <c r="E17" s="9"/>
      <c r="F17" s="21">
        <f>SUM(F14:F16)</f>
        <v>250</v>
      </c>
      <c r="G17" s="21">
        <f t="shared" ref="G17" si="4">SUM(G14:G16)</f>
        <v>7.9</v>
      </c>
      <c r="H17" s="21">
        <f t="shared" ref="H17" si="5">SUM(H14:H16)</f>
        <v>2.65</v>
      </c>
      <c r="I17" s="21">
        <f t="shared" ref="I17" si="6">SUM(I14:I16)</f>
        <v>22.55</v>
      </c>
      <c r="J17" s="21">
        <f t="shared" ref="J17" si="7">SUM(J14:J16)</f>
        <v>146</v>
      </c>
      <c r="K17" s="23"/>
      <c r="L17" s="21">
        <f>SUM(L14:L16)</f>
        <v>24.89</v>
      </c>
    </row>
    <row r="18" spans="1:12" ht="15" x14ac:dyDescent="0.25">
      <c r="A18" s="14">
        <f>A6</f>
        <v>2</v>
      </c>
      <c r="B18" s="14">
        <f>B6</f>
        <v>2</v>
      </c>
      <c r="C18" s="10" t="s">
        <v>24</v>
      </c>
      <c r="D18" s="7" t="s">
        <v>25</v>
      </c>
      <c r="E18" s="38" t="s">
        <v>63</v>
      </c>
      <c r="F18" s="30">
        <v>100</v>
      </c>
      <c r="G18" s="30">
        <v>1.29</v>
      </c>
      <c r="H18" s="30">
        <v>4.9800000000000004</v>
      </c>
      <c r="I18" s="30">
        <v>9.0399999999999991</v>
      </c>
      <c r="J18" s="30">
        <v>86</v>
      </c>
      <c r="K18" s="43" t="s">
        <v>62</v>
      </c>
      <c r="L18" s="30">
        <v>8.51</v>
      </c>
    </row>
    <row r="19" spans="1:12" ht="15" x14ac:dyDescent="0.25">
      <c r="A19" s="15"/>
      <c r="B19" s="16"/>
      <c r="C19" s="11"/>
      <c r="D19" s="7" t="s">
        <v>26</v>
      </c>
      <c r="E19" s="38" t="s">
        <v>66</v>
      </c>
      <c r="F19" s="30">
        <v>200</v>
      </c>
      <c r="G19" s="30">
        <v>7.53</v>
      </c>
      <c r="H19" s="30">
        <v>8.26</v>
      </c>
      <c r="I19" s="30">
        <v>12.07</v>
      </c>
      <c r="J19" s="30">
        <v>153</v>
      </c>
      <c r="K19" s="43" t="s">
        <v>65</v>
      </c>
      <c r="L19" s="30">
        <v>30.67</v>
      </c>
    </row>
    <row r="20" spans="1:12" ht="15" x14ac:dyDescent="0.25">
      <c r="A20" s="15"/>
      <c r="B20" s="16"/>
      <c r="C20" s="11"/>
      <c r="D20" s="7" t="s">
        <v>27</v>
      </c>
      <c r="E20" s="38" t="s">
        <v>56</v>
      </c>
      <c r="F20" s="30">
        <v>90</v>
      </c>
      <c r="G20" s="30">
        <v>15.16</v>
      </c>
      <c r="H20" s="30">
        <v>19.989999999999998</v>
      </c>
      <c r="I20" s="30">
        <v>10.36</v>
      </c>
      <c r="J20" s="30">
        <v>282</v>
      </c>
      <c r="K20" s="39">
        <v>189</v>
      </c>
      <c r="L20" s="30">
        <v>63.05</v>
      </c>
    </row>
    <row r="21" spans="1:12" ht="15" x14ac:dyDescent="0.25">
      <c r="A21" s="15"/>
      <c r="B21" s="16"/>
      <c r="C21" s="11"/>
      <c r="D21" s="7" t="s">
        <v>28</v>
      </c>
      <c r="E21" s="38" t="s">
        <v>64</v>
      </c>
      <c r="F21" s="30">
        <v>150</v>
      </c>
      <c r="G21" s="30">
        <v>3.39</v>
      </c>
      <c r="H21" s="30">
        <v>5.33</v>
      </c>
      <c r="I21" s="30">
        <v>13.66</v>
      </c>
      <c r="J21" s="30">
        <v>116</v>
      </c>
      <c r="K21" s="43" t="s">
        <v>47</v>
      </c>
      <c r="L21" s="30">
        <v>14.06</v>
      </c>
    </row>
    <row r="22" spans="1:12" ht="15" x14ac:dyDescent="0.25">
      <c r="A22" s="15"/>
      <c r="B22" s="16"/>
      <c r="C22" s="11"/>
      <c r="D22" s="7" t="s">
        <v>29</v>
      </c>
      <c r="E22" s="38" t="s">
        <v>67</v>
      </c>
      <c r="F22" s="30">
        <v>200</v>
      </c>
      <c r="G22" s="30">
        <v>0.55000000000000004</v>
      </c>
      <c r="H22" s="30"/>
      <c r="I22" s="30">
        <v>32.840000000000003</v>
      </c>
      <c r="J22" s="30">
        <v>134</v>
      </c>
      <c r="K22" s="39">
        <v>280</v>
      </c>
      <c r="L22" s="30">
        <v>11.91</v>
      </c>
    </row>
    <row r="23" spans="1:12" ht="15" x14ac:dyDescent="0.25">
      <c r="A23" s="15"/>
      <c r="B23" s="16"/>
      <c r="C23" s="11"/>
      <c r="D23" s="45" t="s">
        <v>30</v>
      </c>
      <c r="E23" s="48" t="s">
        <v>44</v>
      </c>
      <c r="F23" s="30">
        <v>30</v>
      </c>
      <c r="G23" s="30">
        <v>2.5499999999999998</v>
      </c>
      <c r="H23" s="30">
        <v>0.48</v>
      </c>
      <c r="I23" s="30">
        <v>11.1</v>
      </c>
      <c r="J23" s="30">
        <v>59</v>
      </c>
      <c r="K23" s="39" t="s">
        <v>45</v>
      </c>
      <c r="L23" s="40">
        <v>2.36</v>
      </c>
    </row>
    <row r="24" spans="1:12" ht="15" x14ac:dyDescent="0.25">
      <c r="A24" s="15"/>
      <c r="B24" s="16"/>
      <c r="C24" s="11"/>
      <c r="D24" s="45" t="s">
        <v>31</v>
      </c>
      <c r="E24" s="38" t="s">
        <v>50</v>
      </c>
      <c r="F24" s="30">
        <v>30</v>
      </c>
      <c r="G24" s="37">
        <v>1.98</v>
      </c>
      <c r="H24" s="37">
        <v>0.36</v>
      </c>
      <c r="I24" s="37">
        <v>10.23</v>
      </c>
      <c r="J24" s="37">
        <v>52</v>
      </c>
      <c r="K24" s="39" t="s">
        <v>46</v>
      </c>
      <c r="L24" s="40">
        <v>2.35</v>
      </c>
    </row>
    <row r="25" spans="1:12" ht="15" x14ac:dyDescent="0.25">
      <c r="A25" s="15"/>
      <c r="B25" s="16"/>
      <c r="C25" s="11"/>
      <c r="D25" s="6"/>
      <c r="E25" s="29"/>
      <c r="F25" s="30"/>
      <c r="G25" s="30"/>
      <c r="H25" s="30"/>
      <c r="I25" s="30"/>
      <c r="J25" s="30"/>
      <c r="K25" s="31"/>
      <c r="L25" s="30"/>
    </row>
    <row r="26" spans="1:12" ht="15" x14ac:dyDescent="0.25">
      <c r="A26" s="15"/>
      <c r="B26" s="16"/>
      <c r="C26" s="11"/>
      <c r="D26" s="6"/>
      <c r="E26" s="29"/>
      <c r="F26" s="30"/>
      <c r="G26" s="30"/>
      <c r="H26" s="30"/>
      <c r="I26" s="30"/>
      <c r="J26" s="30"/>
      <c r="K26" s="31"/>
      <c r="L26" s="30"/>
    </row>
    <row r="27" spans="1:12" ht="15" x14ac:dyDescent="0.25">
      <c r="A27" s="17"/>
      <c r="B27" s="18"/>
      <c r="C27" s="8"/>
      <c r="D27" s="19" t="s">
        <v>36</v>
      </c>
      <c r="E27" s="9"/>
      <c r="F27" s="21">
        <f>SUM(F18:F26)</f>
        <v>800</v>
      </c>
      <c r="G27" s="21">
        <f t="shared" ref="G27" si="8">SUM(G18:G26)</f>
        <v>32.450000000000003</v>
      </c>
      <c r="H27" s="21">
        <f t="shared" ref="H27" si="9">SUM(H18:H26)</f>
        <v>39.399999999999991</v>
      </c>
      <c r="I27" s="21">
        <f t="shared" ref="I27" si="10">SUM(I18:I26)</f>
        <v>99.3</v>
      </c>
      <c r="J27" s="21">
        <f t="shared" ref="J27" si="11">SUM(J18:J26)</f>
        <v>882</v>
      </c>
      <c r="K27" s="23"/>
      <c r="L27" s="21">
        <f>SUM(L18:L26)</f>
        <v>132.91</v>
      </c>
    </row>
    <row r="28" spans="1:12" ht="15" x14ac:dyDescent="0.25">
      <c r="A28" s="14">
        <f>A6</f>
        <v>2</v>
      </c>
      <c r="B28" s="14">
        <f>B6</f>
        <v>2</v>
      </c>
      <c r="C28" s="10" t="s">
        <v>32</v>
      </c>
      <c r="D28" s="12" t="s">
        <v>33</v>
      </c>
      <c r="E28" s="38" t="s">
        <v>69</v>
      </c>
      <c r="F28" s="30">
        <v>60</v>
      </c>
      <c r="G28" s="30">
        <v>4.97</v>
      </c>
      <c r="H28" s="30">
        <v>5.12</v>
      </c>
      <c r="I28" s="30">
        <v>29.86</v>
      </c>
      <c r="J28" s="30">
        <v>185</v>
      </c>
      <c r="K28" s="39">
        <v>340</v>
      </c>
      <c r="L28" s="30">
        <v>9.68</v>
      </c>
    </row>
    <row r="29" spans="1:12" ht="15" x14ac:dyDescent="0.25">
      <c r="A29" s="15"/>
      <c r="B29" s="16"/>
      <c r="C29" s="11"/>
      <c r="D29" s="12" t="s">
        <v>29</v>
      </c>
      <c r="E29" s="38" t="s">
        <v>51</v>
      </c>
      <c r="F29" s="30">
        <v>180</v>
      </c>
      <c r="G29" s="30">
        <v>4.6399999999999997</v>
      </c>
      <c r="H29" s="30">
        <v>4.32</v>
      </c>
      <c r="I29" s="30">
        <v>8.4600000000000009</v>
      </c>
      <c r="J29" s="30">
        <v>91</v>
      </c>
      <c r="K29" s="39">
        <v>288</v>
      </c>
      <c r="L29" s="30">
        <v>10.9</v>
      </c>
    </row>
    <row r="30" spans="1:12" ht="15" x14ac:dyDescent="0.25">
      <c r="A30" s="15"/>
      <c r="B30" s="16"/>
      <c r="C30" s="11"/>
      <c r="D30" s="12" t="s">
        <v>22</v>
      </c>
      <c r="E30" s="38" t="s">
        <v>68</v>
      </c>
      <c r="F30" s="30">
        <v>100</v>
      </c>
      <c r="G30" s="30">
        <v>1.5</v>
      </c>
      <c r="H30" s="30">
        <v>0.1</v>
      </c>
      <c r="I30" s="30">
        <v>21</v>
      </c>
      <c r="J30" s="30">
        <v>91</v>
      </c>
      <c r="K30" s="43" t="s">
        <v>48</v>
      </c>
      <c r="L30" s="30">
        <v>26.43</v>
      </c>
    </row>
    <row r="31" spans="1:12" ht="15" x14ac:dyDescent="0.25">
      <c r="A31" s="15"/>
      <c r="B31" s="16"/>
      <c r="C31" s="11"/>
      <c r="D31" s="6"/>
      <c r="E31" s="29"/>
      <c r="F31" s="30"/>
      <c r="G31" s="30"/>
      <c r="H31" s="30"/>
      <c r="I31" s="30"/>
      <c r="J31" s="30"/>
      <c r="K31" s="31"/>
      <c r="L31" s="30"/>
    </row>
    <row r="32" spans="1:12" ht="15" x14ac:dyDescent="0.25">
      <c r="A32" s="17"/>
      <c r="B32" s="18"/>
      <c r="C32" s="8"/>
      <c r="D32" s="19" t="s">
        <v>36</v>
      </c>
      <c r="E32" s="9"/>
      <c r="F32" s="21">
        <f>SUM(F28:F31)</f>
        <v>340</v>
      </c>
      <c r="G32" s="21">
        <f t="shared" ref="G32" si="12">SUM(G28:G31)</f>
        <v>11.11</v>
      </c>
      <c r="H32" s="21">
        <f t="shared" ref="H32" si="13">SUM(H28:H31)</f>
        <v>9.5400000000000009</v>
      </c>
      <c r="I32" s="21">
        <f t="shared" ref="I32" si="14">SUM(I28:I31)</f>
        <v>59.32</v>
      </c>
      <c r="J32" s="21">
        <f t="shared" ref="J32" si="15">SUM(J28:J31)</f>
        <v>367</v>
      </c>
      <c r="K32" s="23"/>
      <c r="L32" s="21">
        <f>SUM(L28:L31)</f>
        <v>47.01</v>
      </c>
    </row>
    <row r="33" spans="1:12" ht="15" x14ac:dyDescent="0.25">
      <c r="A33" s="14">
        <f>A6</f>
        <v>2</v>
      </c>
      <c r="B33" s="14">
        <f>B6</f>
        <v>2</v>
      </c>
      <c r="C33" s="10" t="s">
        <v>34</v>
      </c>
      <c r="D33" s="7" t="s">
        <v>20</v>
      </c>
      <c r="E33" s="38" t="s">
        <v>73</v>
      </c>
      <c r="F33" s="30">
        <v>250</v>
      </c>
      <c r="G33" s="30">
        <v>23.22</v>
      </c>
      <c r="H33" s="30">
        <v>22.53</v>
      </c>
      <c r="I33" s="30">
        <v>22.63</v>
      </c>
      <c r="J33" s="30">
        <v>385</v>
      </c>
      <c r="K33" s="43" t="s">
        <v>72</v>
      </c>
      <c r="L33" s="30">
        <v>95.05</v>
      </c>
    </row>
    <row r="34" spans="1:12" ht="15" x14ac:dyDescent="0.25">
      <c r="A34" s="15"/>
      <c r="B34" s="16"/>
      <c r="C34" s="11"/>
      <c r="D34" s="47" t="s">
        <v>25</v>
      </c>
      <c r="E34" s="38" t="s">
        <v>55</v>
      </c>
      <c r="F34" s="30">
        <v>100</v>
      </c>
      <c r="G34" s="30">
        <v>1.1399999999999999</v>
      </c>
      <c r="H34" s="30">
        <v>10.14</v>
      </c>
      <c r="I34" s="30">
        <v>10.7</v>
      </c>
      <c r="J34" s="30">
        <v>139</v>
      </c>
      <c r="K34" s="43" t="s">
        <v>54</v>
      </c>
      <c r="L34" s="30">
        <v>7.55</v>
      </c>
    </row>
    <row r="35" spans="1:12" ht="15" x14ac:dyDescent="0.25">
      <c r="A35" s="15"/>
      <c r="B35" s="16"/>
      <c r="C35" s="11"/>
      <c r="D35" s="7" t="s">
        <v>29</v>
      </c>
      <c r="E35" s="38" t="s">
        <v>71</v>
      </c>
      <c r="F35" s="30">
        <v>200</v>
      </c>
      <c r="G35" s="30">
        <v>0.8</v>
      </c>
      <c r="H35" s="30"/>
      <c r="I35" s="30">
        <v>22.6</v>
      </c>
      <c r="J35" s="30">
        <v>94</v>
      </c>
      <c r="K35" s="39" t="s">
        <v>70</v>
      </c>
      <c r="L35" s="30">
        <v>17.82</v>
      </c>
    </row>
    <row r="36" spans="1:12" ht="15" x14ac:dyDescent="0.25">
      <c r="A36" s="15"/>
      <c r="B36" s="16"/>
      <c r="C36" s="11"/>
      <c r="D36" s="45" t="s">
        <v>30</v>
      </c>
      <c r="E36" s="48" t="s">
        <v>44</v>
      </c>
      <c r="F36" s="30">
        <v>40</v>
      </c>
      <c r="G36" s="30">
        <v>3.4</v>
      </c>
      <c r="H36" s="30">
        <v>0.64</v>
      </c>
      <c r="I36" s="30">
        <v>14.8</v>
      </c>
      <c r="J36" s="30">
        <v>79</v>
      </c>
      <c r="K36" s="39" t="s">
        <v>45</v>
      </c>
      <c r="L36" s="40">
        <v>3.15</v>
      </c>
    </row>
    <row r="37" spans="1:12" ht="15" x14ac:dyDescent="0.25">
      <c r="A37" s="15"/>
      <c r="B37" s="16"/>
      <c r="C37" s="11"/>
      <c r="D37" s="45" t="s">
        <v>31</v>
      </c>
      <c r="E37" s="38" t="s">
        <v>50</v>
      </c>
      <c r="F37" s="30">
        <v>20</v>
      </c>
      <c r="G37" s="37">
        <v>1.32</v>
      </c>
      <c r="H37" s="37">
        <v>0.24</v>
      </c>
      <c r="I37" s="37">
        <v>6.82</v>
      </c>
      <c r="J37" s="37">
        <v>35</v>
      </c>
      <c r="K37" s="39" t="s">
        <v>46</v>
      </c>
      <c r="L37" s="40">
        <v>1.57</v>
      </c>
    </row>
    <row r="38" spans="1:12" ht="15" x14ac:dyDescent="0.25">
      <c r="A38" s="15"/>
      <c r="B38" s="16"/>
      <c r="C38" s="11"/>
      <c r="D38" s="6"/>
      <c r="E38" s="29"/>
      <c r="F38" s="30"/>
      <c r="G38" s="30"/>
      <c r="H38" s="30"/>
      <c r="I38" s="30"/>
      <c r="J38" s="30"/>
      <c r="K38" s="31"/>
      <c r="L38" s="30"/>
    </row>
    <row r="39" spans="1:12" ht="15" x14ac:dyDescent="0.25">
      <c r="A39" s="17"/>
      <c r="B39" s="18"/>
      <c r="C39" s="8"/>
      <c r="D39" s="19" t="s">
        <v>36</v>
      </c>
      <c r="E39" s="9"/>
      <c r="F39" s="21">
        <f>SUM(F33:F38)</f>
        <v>610</v>
      </c>
      <c r="G39" s="21">
        <f t="shared" ref="G39" si="16">SUM(G33:G38)</f>
        <v>29.88</v>
      </c>
      <c r="H39" s="21">
        <f t="shared" ref="H39" si="17">SUM(H33:H38)</f>
        <v>33.550000000000004</v>
      </c>
      <c r="I39" s="21">
        <f t="shared" ref="I39" si="18">SUM(I33:I38)</f>
        <v>77.550000000000011</v>
      </c>
      <c r="J39" s="21">
        <f t="shared" ref="J39" si="19">SUM(J33:J38)</f>
        <v>732</v>
      </c>
      <c r="K39" s="23"/>
      <c r="L39" s="21">
        <f>SUM(L33:L38)</f>
        <v>125.13999999999999</v>
      </c>
    </row>
    <row r="40" spans="1:12" ht="15" x14ac:dyDescent="0.25">
      <c r="A40" s="14">
        <f>A6</f>
        <v>2</v>
      </c>
      <c r="B40" s="14">
        <f>B6</f>
        <v>2</v>
      </c>
      <c r="C40" s="10" t="s">
        <v>35</v>
      </c>
      <c r="D40" s="46" t="s">
        <v>22</v>
      </c>
      <c r="E40" s="29"/>
      <c r="F40" s="30"/>
      <c r="G40" s="30"/>
      <c r="H40" s="30"/>
      <c r="I40" s="30"/>
      <c r="J40" s="30"/>
      <c r="K40" s="43"/>
      <c r="L40" s="40"/>
    </row>
    <row r="41" spans="1:12" ht="15" x14ac:dyDescent="0.25">
      <c r="A41" s="15"/>
      <c r="B41" s="16"/>
      <c r="C41" s="11"/>
      <c r="D41" s="7" t="s">
        <v>29</v>
      </c>
      <c r="E41" s="29"/>
      <c r="F41" s="30"/>
      <c r="G41" s="30"/>
      <c r="H41" s="30"/>
      <c r="I41" s="30"/>
      <c r="J41" s="30"/>
      <c r="K41" s="39"/>
      <c r="L41" s="40"/>
    </row>
    <row r="42" spans="1:12" ht="15" x14ac:dyDescent="0.25">
      <c r="A42" s="15"/>
      <c r="B42" s="16"/>
      <c r="C42" s="11"/>
      <c r="D42" s="12" t="s">
        <v>29</v>
      </c>
      <c r="E42" s="29"/>
      <c r="F42" s="30"/>
      <c r="G42" s="30"/>
      <c r="H42" s="30"/>
      <c r="I42" s="30"/>
      <c r="J42" s="30"/>
      <c r="K42" s="31"/>
      <c r="L42" s="30"/>
    </row>
    <row r="43" spans="1:12" ht="15" x14ac:dyDescent="0.25">
      <c r="A43" s="15"/>
      <c r="B43" s="16"/>
      <c r="C43" s="11"/>
      <c r="D43" s="12"/>
      <c r="E43" s="29"/>
      <c r="F43" s="30"/>
      <c r="G43" s="30"/>
      <c r="H43" s="30"/>
      <c r="I43" s="30"/>
      <c r="J43" s="30"/>
      <c r="K43" s="31"/>
      <c r="L43" s="30"/>
    </row>
    <row r="44" spans="1:12" ht="15" x14ac:dyDescent="0.25">
      <c r="A44" s="15"/>
      <c r="B44" s="16"/>
      <c r="C44" s="11"/>
      <c r="D44" s="6"/>
      <c r="E44" s="29"/>
      <c r="F44" s="30"/>
      <c r="G44" s="30"/>
      <c r="H44" s="30"/>
      <c r="I44" s="30"/>
      <c r="J44" s="30"/>
      <c r="K44" s="31"/>
      <c r="L44" s="30"/>
    </row>
    <row r="45" spans="1:12" ht="15" x14ac:dyDescent="0.25">
      <c r="A45" s="15"/>
      <c r="B45" s="16"/>
      <c r="C45" s="11"/>
      <c r="D45" s="6"/>
      <c r="E45" s="29"/>
      <c r="F45" s="30"/>
      <c r="G45" s="30"/>
      <c r="H45" s="30"/>
      <c r="I45" s="30"/>
      <c r="J45" s="30"/>
      <c r="K45" s="31"/>
      <c r="L45" s="30"/>
    </row>
    <row r="46" spans="1:12" ht="15" x14ac:dyDescent="0.25">
      <c r="A46" s="17"/>
      <c r="B46" s="18"/>
      <c r="C46" s="8"/>
      <c r="D46" s="20" t="s">
        <v>36</v>
      </c>
      <c r="E46" s="9"/>
      <c r="F46" s="21">
        <f>SUM(F40:F45)</f>
        <v>0</v>
      </c>
      <c r="G46" s="21">
        <f t="shared" ref="G46" si="20">SUM(G40:G45)</f>
        <v>0</v>
      </c>
      <c r="H46" s="21">
        <f t="shared" ref="H46" si="21">SUM(H40:H45)</f>
        <v>0</v>
      </c>
      <c r="I46" s="21">
        <f t="shared" ref="I46" si="22">SUM(I40:I45)</f>
        <v>0</v>
      </c>
      <c r="J46" s="21">
        <f t="shared" ref="J46" si="23">SUM(J40:J45)</f>
        <v>0</v>
      </c>
      <c r="K46" s="23"/>
      <c r="L46" s="21">
        <f ca="1">SUM(L40:L47)</f>
        <v>0</v>
      </c>
    </row>
    <row r="47" spans="1:12" ht="15.75" customHeight="1" thickBot="1" x14ac:dyDescent="0.25">
      <c r="A47" s="24">
        <f>A6</f>
        <v>2</v>
      </c>
      <c r="B47" s="24">
        <f>B6</f>
        <v>2</v>
      </c>
      <c r="C47" s="52" t="s">
        <v>4</v>
      </c>
      <c r="D47" s="53"/>
      <c r="E47" s="49"/>
      <c r="F47" s="50">
        <f>F13+F17+F27+F32+F39+F46</f>
        <v>2540</v>
      </c>
      <c r="G47" s="50">
        <f t="shared" ref="G47" si="24">G13+G17+G27+G32+G39+G46</f>
        <v>97.22999999999999</v>
      </c>
      <c r="H47" s="50">
        <f t="shared" ref="H47" si="25">H13+H17+H27+H32+H39+H46</f>
        <v>96.24</v>
      </c>
      <c r="I47" s="50">
        <f t="shared" ref="I47" si="26">I13+I17+I27+I32+I39+I46</f>
        <v>335.94</v>
      </c>
      <c r="J47" s="50">
        <f t="shared" ref="J47" si="27">J13+J17+J27+J32+J39+J46</f>
        <v>2599</v>
      </c>
      <c r="K47" s="51"/>
      <c r="L47" s="50">
        <v>374.05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2023-11-27T09:43:27Z</dcterms:modified>
</cp:coreProperties>
</file>