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L40" i="1" l="1"/>
  <c r="J40" i="1"/>
  <c r="L32" i="1"/>
  <c r="L27" i="1"/>
  <c r="L18" i="1"/>
  <c r="B48" i="1" l="1"/>
  <c r="A48" i="1"/>
  <c r="J47" i="1"/>
  <c r="I47" i="1"/>
  <c r="H47" i="1"/>
  <c r="G47" i="1"/>
  <c r="F47" i="1"/>
  <c r="B41" i="1"/>
  <c r="A41" i="1"/>
  <c r="I40" i="1"/>
  <c r="H40" i="1"/>
  <c r="G40" i="1"/>
  <c r="F40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9" i="1"/>
  <c r="A19" i="1"/>
  <c r="J18" i="1"/>
  <c r="I18" i="1"/>
  <c r="H18" i="1"/>
  <c r="G18" i="1"/>
  <c r="F18" i="1"/>
  <c r="B15" i="1"/>
  <c r="A15" i="1"/>
  <c r="L14" i="1"/>
  <c r="J14" i="1"/>
  <c r="I14" i="1"/>
  <c r="H14" i="1"/>
  <c r="G14" i="1"/>
  <c r="F14" i="1"/>
  <c r="G48" i="1" l="1"/>
  <c r="J48" i="1"/>
  <c r="F48" i="1"/>
  <c r="H48" i="1"/>
  <c r="I48" i="1"/>
  <c r="L47" i="1"/>
</calcChain>
</file>

<file path=xl/sharedStrings.xml><?xml version="1.0" encoding="utf-8"?>
<sst xmlns="http://schemas.openxmlformats.org/spreadsheetml/2006/main" count="102" uniqueCount="76">
  <si>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</si>
  <si>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</si>
  <si>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</si>
  <si>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</si>
  <si>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</si>
  <si>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</si>
  <si>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</si>
  <si>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</si>
  <si>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</si>
  <si>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</si>
  <si>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</si>
  <si>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</si>
  <si>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</si>
  <si>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</si>
  <si>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</si>
  <si>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</si>
  <si>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</si>
  <si>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</si>
  <si>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</si>
  <si>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</si>
  <si>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</si>
  <si>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</si>
  <si>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</si>
  <si>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</si>
  <si>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</si>
  <si>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</si>
  <si>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</si>
  <si>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</si>
  <si>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</si>
  <si>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</si>
  <si>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</si>
  <si>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</si>
  <si>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</si>
  <si>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</si>
  <si>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</si>
  <si>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</si>
  <si>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</si>
  <si>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</si>
  <si>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</si>
  <si>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</si>
  <si>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</si>
  <si>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</si>
  <si>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</si>
  <si>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</si>
  <si>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Ю. Г. Южакова</t>
  </si>
  <si>
    <t>хлеб пшеничный</t>
  </si>
  <si>
    <t>бананы</t>
  </si>
  <si>
    <t>ХП11-18</t>
  </si>
  <si>
    <t>М08-129</t>
  </si>
  <si>
    <t>ХР11-18</t>
  </si>
  <si>
    <t>089</t>
  </si>
  <si>
    <t>йогурт питьевой</t>
  </si>
  <si>
    <t>Хлеб ржаной</t>
  </si>
  <si>
    <t>Каша "Дружба"</t>
  </si>
  <si>
    <t>Сыр (порциями)</t>
  </si>
  <si>
    <t>Чай с молоком</t>
  </si>
  <si>
    <t>Овощи-1</t>
  </si>
  <si>
    <t>Помидор свежий</t>
  </si>
  <si>
    <t>272-ттк</t>
  </si>
  <si>
    <t>002</t>
  </si>
  <si>
    <t>Салат витаминный (с морковью)</t>
  </si>
  <si>
    <t>Рагу из птицы с овощами</t>
  </si>
  <si>
    <t>Кисель из свежемороженных ягод (плоды и ягоды быстрозамороженные)</t>
  </si>
  <si>
    <t>066-ТТК</t>
  </si>
  <si>
    <t>Щи из свежей капусты с картофелем и мясом</t>
  </si>
  <si>
    <t>Плоды или ягоды свежие (Яблоки)</t>
  </si>
  <si>
    <t>Сырники из творога запеченные</t>
  </si>
  <si>
    <t>НАПИТОК</t>
  </si>
  <si>
    <t>Напиток из смеси витаминизированной</t>
  </si>
  <si>
    <t>сырники</t>
  </si>
  <si>
    <t>Пюре из гороха с маслом</t>
  </si>
  <si>
    <t>Отвар шиповника</t>
  </si>
  <si>
    <t>Котлеты, биточки, шницели</t>
  </si>
  <si>
    <t>01021</t>
  </si>
  <si>
    <t>Салат из овощей с кукурузой консервированной и маслом растительным</t>
  </si>
  <si>
    <t>ГБОУ СО "Харловская 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</si>
</sst>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2" xfId="0" quotePrefix="1" applyFont="1" applyFill="1" applyBorder="1" applyAlignment="1">
      <alignment horizontal="center" vertical="top" wrapText="1"/>
    </xf>
    <xf numFmtId="0" fontId="3" fillId="0" borderId="2" xfId="0" applyFont="1" applyBorder="1"/>
    <xf numFmtId="0" fontId="1" fillId="3" borderId="2" xfId="0" applyFont="1" applyFill="1" applyBorder="1"/>
    <xf numFmtId="0" fontId="7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L49" sqref="L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75</v>
      </c>
      <c r="D1" s="53"/>
      <c r="E1" s="53"/>
      <c r="F1" s="13" t="s">
        <v>15</v>
      </c>
      <c r="G1" s="2" t="s">
        <v>16</v>
      </c>
      <c r="H1" s="54" t="s">
        <v>43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44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23</v>
      </c>
      <c r="I3" s="38">
        <v>11</v>
      </c>
      <c r="J3" s="39">
        <v>2023</v>
      </c>
      <c r="K3" s="1"/>
    </row>
    <row r="4" spans="1:12" ht="13.5" thickBot="1" x14ac:dyDescent="0.25">
      <c r="C4" s="2"/>
      <c r="D4" s="4"/>
      <c r="H4" s="40" t="s">
        <v>40</v>
      </c>
      <c r="I4" s="40" t="s">
        <v>41</v>
      </c>
      <c r="J4" s="40" t="s">
        <v>42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38</v>
      </c>
      <c r="G5" s="30" t="s">
        <v>1</v>
      </c>
      <c r="H5" s="30" t="s">
        <v>2</v>
      </c>
      <c r="I5" s="30" t="s">
        <v>3</v>
      </c>
      <c r="J5" s="30" t="s">
        <v>9</v>
      </c>
      <c r="K5" s="45" t="s">
        <v>10</v>
      </c>
      <c r="L5" s="30" t="s">
        <v>39</v>
      </c>
    </row>
    <row r="6" spans="1:12" ht="15" x14ac:dyDescent="0.25">
      <c r="A6" s="20">
        <v>1</v>
      </c>
      <c r="B6" s="21">
        <v>4</v>
      </c>
      <c r="C6" s="22" t="s">
        <v>19</v>
      </c>
      <c r="D6" s="5" t="s">
        <v>20</v>
      </c>
      <c r="E6" s="42" t="s">
        <v>53</v>
      </c>
      <c r="F6" s="32">
        <v>205</v>
      </c>
      <c r="G6" s="32">
        <v>4.91</v>
      </c>
      <c r="H6" s="32">
        <v>6.75</v>
      </c>
      <c r="I6" s="32">
        <v>25.35</v>
      </c>
      <c r="J6" s="32">
        <v>182</v>
      </c>
      <c r="K6" s="43">
        <v>102</v>
      </c>
      <c r="L6" s="32">
        <v>11.76</v>
      </c>
    </row>
    <row r="7" spans="1:12" ht="15" x14ac:dyDescent="0.25">
      <c r="A7" s="23"/>
      <c r="B7" s="15"/>
      <c r="C7" s="11"/>
      <c r="D7" s="7" t="s">
        <v>25</v>
      </c>
      <c r="E7" s="42" t="s">
        <v>54</v>
      </c>
      <c r="F7" s="34">
        <v>10</v>
      </c>
      <c r="G7" s="34">
        <v>7.8</v>
      </c>
      <c r="H7" s="34">
        <v>7.95</v>
      </c>
      <c r="I7" s="34"/>
      <c r="J7" s="34">
        <v>103</v>
      </c>
      <c r="K7" s="43">
        <v>366</v>
      </c>
      <c r="L7" s="34">
        <v>5.68</v>
      </c>
    </row>
    <row r="8" spans="1:12" ht="15" x14ac:dyDescent="0.25">
      <c r="A8" s="23"/>
      <c r="B8" s="15"/>
      <c r="C8" s="11"/>
      <c r="D8" s="7" t="s">
        <v>25</v>
      </c>
      <c r="E8" s="42" t="s">
        <v>57</v>
      </c>
      <c r="F8" s="34">
        <v>60</v>
      </c>
      <c r="G8" s="34">
        <v>0.49</v>
      </c>
      <c r="H8" s="34">
        <v>7.0000000000000007E-2</v>
      </c>
      <c r="I8" s="34">
        <v>1.56</v>
      </c>
      <c r="J8" s="34">
        <v>8</v>
      </c>
      <c r="K8" s="43" t="s">
        <v>56</v>
      </c>
      <c r="L8" s="34">
        <v>13.44</v>
      </c>
    </row>
    <row r="9" spans="1:12" ht="15" x14ac:dyDescent="0.25">
      <c r="A9" s="23"/>
      <c r="B9" s="15"/>
      <c r="C9" s="11"/>
      <c r="D9" s="7" t="s">
        <v>21</v>
      </c>
      <c r="E9" s="42" t="s">
        <v>55</v>
      </c>
      <c r="F9" s="34">
        <v>200</v>
      </c>
      <c r="G9" s="34">
        <v>1.44</v>
      </c>
      <c r="H9" s="34">
        <v>1.44</v>
      </c>
      <c r="I9" s="34">
        <v>2.16</v>
      </c>
      <c r="J9" s="34">
        <v>28</v>
      </c>
      <c r="K9" s="43">
        <v>10017</v>
      </c>
      <c r="L9" s="34">
        <v>6.42</v>
      </c>
    </row>
    <row r="10" spans="1:12" ht="15" x14ac:dyDescent="0.25">
      <c r="A10" s="23"/>
      <c r="B10" s="15"/>
      <c r="C10" s="11"/>
      <c r="D10" s="48" t="s">
        <v>30</v>
      </c>
      <c r="E10" s="33" t="s">
        <v>45</v>
      </c>
      <c r="F10" s="34">
        <v>40</v>
      </c>
      <c r="G10" s="34">
        <v>3.4</v>
      </c>
      <c r="H10" s="34">
        <v>0.64</v>
      </c>
      <c r="I10" s="34">
        <v>14.8</v>
      </c>
      <c r="J10" s="34">
        <v>79</v>
      </c>
      <c r="K10" s="43" t="s">
        <v>47</v>
      </c>
      <c r="L10" s="44">
        <v>3.15</v>
      </c>
    </row>
    <row r="11" spans="1:12" ht="15" x14ac:dyDescent="0.25">
      <c r="A11" s="23"/>
      <c r="B11" s="15"/>
      <c r="C11" s="11"/>
      <c r="D11" s="48" t="s">
        <v>31</v>
      </c>
      <c r="E11" s="42" t="s">
        <v>52</v>
      </c>
      <c r="F11" s="34">
        <v>30</v>
      </c>
      <c r="G11" s="41">
        <v>1.98</v>
      </c>
      <c r="H11" s="41">
        <v>0.36</v>
      </c>
      <c r="I11" s="41">
        <v>10.23</v>
      </c>
      <c r="J11" s="41">
        <v>52</v>
      </c>
      <c r="K11" s="43" t="s">
        <v>49</v>
      </c>
      <c r="L11" s="44">
        <v>2.35</v>
      </c>
    </row>
    <row r="12" spans="1:12" ht="15" x14ac:dyDescent="0.25">
      <c r="A12" s="23"/>
      <c r="B12" s="15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3"/>
      <c r="B13" s="15"/>
      <c r="C13" s="11"/>
      <c r="D13" s="6"/>
      <c r="E13" s="33"/>
      <c r="F13" s="34"/>
      <c r="G13" s="34"/>
      <c r="H13" s="34"/>
      <c r="I13" s="34"/>
      <c r="J13" s="34"/>
      <c r="K13" s="35"/>
      <c r="L13" s="34"/>
    </row>
    <row r="14" spans="1:12" ht="15" x14ac:dyDescent="0.25">
      <c r="A14" s="24"/>
      <c r="B14" s="16"/>
      <c r="C14" s="8"/>
      <c r="D14" s="17" t="s">
        <v>37</v>
      </c>
      <c r="E14" s="9"/>
      <c r="F14" s="19">
        <f>SUM(F6:F13)</f>
        <v>545</v>
      </c>
      <c r="G14" s="19">
        <f t="shared" ref="G14" si="0">SUM(G6:G13)</f>
        <v>20.02</v>
      </c>
      <c r="H14" s="19">
        <f t="shared" ref="H14" si="1">SUM(H6:H13)</f>
        <v>17.21</v>
      </c>
      <c r="I14" s="19">
        <f t="shared" ref="I14" si="2">SUM(I6:I13)</f>
        <v>54.100000000000009</v>
      </c>
      <c r="J14" s="19">
        <f t="shared" ref="J14" si="3">SUM(J6:J13)</f>
        <v>452</v>
      </c>
      <c r="K14" s="25"/>
      <c r="L14" s="19">
        <f>SUM(L6:L13)</f>
        <v>42.8</v>
      </c>
    </row>
    <row r="15" spans="1:12" ht="15" x14ac:dyDescent="0.25">
      <c r="A15" s="26">
        <f>A6</f>
        <v>1</v>
      </c>
      <c r="B15" s="14">
        <f>B6</f>
        <v>4</v>
      </c>
      <c r="C15" s="10" t="s">
        <v>23</v>
      </c>
      <c r="D15" s="12" t="s">
        <v>22</v>
      </c>
      <c r="E15" s="33" t="s">
        <v>46</v>
      </c>
      <c r="F15" s="34">
        <v>100</v>
      </c>
      <c r="G15" s="34">
        <v>1.5</v>
      </c>
      <c r="H15" s="34">
        <v>0.1</v>
      </c>
      <c r="I15" s="34">
        <v>21</v>
      </c>
      <c r="J15" s="34">
        <v>91</v>
      </c>
      <c r="K15" s="46">
        <v>89</v>
      </c>
      <c r="L15" s="44">
        <v>26.42</v>
      </c>
    </row>
    <row r="16" spans="1:12" ht="15" x14ac:dyDescent="0.25">
      <c r="A16" s="23"/>
      <c r="B16" s="15"/>
      <c r="C16" s="11"/>
      <c r="D16" s="7" t="s">
        <v>29</v>
      </c>
      <c r="E16" s="33" t="s">
        <v>51</v>
      </c>
      <c r="F16" s="34">
        <v>150</v>
      </c>
      <c r="G16" s="34">
        <v>7.5</v>
      </c>
      <c r="H16" s="34">
        <v>2.25</v>
      </c>
      <c r="I16" s="34">
        <v>12.75</v>
      </c>
      <c r="J16" s="34">
        <v>102</v>
      </c>
      <c r="K16" s="46" t="s">
        <v>58</v>
      </c>
      <c r="L16" s="44">
        <v>10.69</v>
      </c>
    </row>
    <row r="17" spans="1:12" ht="15" x14ac:dyDescent="0.25">
      <c r="A17" s="23"/>
      <c r="B17" s="15"/>
      <c r="C17" s="11"/>
      <c r="E17" s="33"/>
      <c r="F17" s="34"/>
      <c r="G17" s="34"/>
      <c r="H17" s="34"/>
      <c r="I17" s="34"/>
      <c r="J17" s="34"/>
      <c r="K17" s="35"/>
      <c r="L17" s="34"/>
    </row>
    <row r="18" spans="1:12" ht="15" x14ac:dyDescent="0.25">
      <c r="A18" s="24"/>
      <c r="B18" s="16"/>
      <c r="C18" s="8"/>
      <c r="D18" s="17" t="s">
        <v>37</v>
      </c>
      <c r="E18" s="9"/>
      <c r="F18" s="19">
        <f>SUM(F15:F17)</f>
        <v>250</v>
      </c>
      <c r="G18" s="19">
        <f t="shared" ref="G18" si="4">SUM(G15:G17)</f>
        <v>9</v>
      </c>
      <c r="H18" s="19">
        <f t="shared" ref="H18" si="5">SUM(H15:H17)</f>
        <v>2.35</v>
      </c>
      <c r="I18" s="19">
        <f t="shared" ref="I18" si="6">SUM(I15:I17)</f>
        <v>33.75</v>
      </c>
      <c r="J18" s="19">
        <f t="shared" ref="J18" si="7">SUM(J15:J17)</f>
        <v>193</v>
      </c>
      <c r="K18" s="25"/>
      <c r="L18" s="19">
        <f>SUM(L15:L17)</f>
        <v>37.11</v>
      </c>
    </row>
    <row r="19" spans="1:12" ht="15" x14ac:dyDescent="0.25">
      <c r="A19" s="26">
        <f>A6</f>
        <v>1</v>
      </c>
      <c r="B19" s="14">
        <f>B6</f>
        <v>4</v>
      </c>
      <c r="C19" s="10" t="s">
        <v>24</v>
      </c>
      <c r="D19" s="7" t="s">
        <v>25</v>
      </c>
      <c r="E19" s="42" t="s">
        <v>60</v>
      </c>
      <c r="F19" s="34">
        <v>100</v>
      </c>
      <c r="G19" s="34">
        <v>1.1399999999999999</v>
      </c>
      <c r="H19" s="34">
        <v>10.14</v>
      </c>
      <c r="I19" s="34">
        <v>10.7</v>
      </c>
      <c r="J19" s="34">
        <v>139</v>
      </c>
      <c r="K19" s="47" t="s">
        <v>59</v>
      </c>
      <c r="L19" s="34">
        <v>7.59</v>
      </c>
    </row>
    <row r="20" spans="1:12" ht="15" x14ac:dyDescent="0.25">
      <c r="A20" s="23"/>
      <c r="B20" s="15"/>
      <c r="C20" s="11"/>
      <c r="D20" s="7" t="s">
        <v>26</v>
      </c>
      <c r="E20" s="42" t="s">
        <v>64</v>
      </c>
      <c r="F20" s="34">
        <v>200</v>
      </c>
      <c r="G20" s="34">
        <v>5.08</v>
      </c>
      <c r="H20" s="34">
        <v>5.74</v>
      </c>
      <c r="I20" s="34">
        <v>6.9</v>
      </c>
      <c r="J20" s="34">
        <v>99</v>
      </c>
      <c r="K20" s="47" t="s">
        <v>63</v>
      </c>
      <c r="L20" s="34">
        <v>21.41</v>
      </c>
    </row>
    <row r="21" spans="1:12" ht="15" x14ac:dyDescent="0.25">
      <c r="A21" s="23"/>
      <c r="B21" s="15"/>
      <c r="C21" s="11"/>
      <c r="D21" s="7" t="s">
        <v>27</v>
      </c>
      <c r="E21" s="42" t="s">
        <v>61</v>
      </c>
      <c r="F21" s="34">
        <v>200</v>
      </c>
      <c r="G21" s="34">
        <v>16.53</v>
      </c>
      <c r="H21" s="34">
        <v>19.71</v>
      </c>
      <c r="I21" s="34">
        <v>17.75</v>
      </c>
      <c r="J21" s="34">
        <v>314</v>
      </c>
      <c r="K21" s="43">
        <v>214</v>
      </c>
      <c r="L21" s="34">
        <v>42.36</v>
      </c>
    </row>
    <row r="22" spans="1:12" ht="25.5" x14ac:dyDescent="0.25">
      <c r="A22" s="23"/>
      <c r="B22" s="15"/>
      <c r="C22" s="11"/>
      <c r="D22" s="7" t="s">
        <v>29</v>
      </c>
      <c r="E22" s="42" t="s">
        <v>62</v>
      </c>
      <c r="F22" s="34">
        <v>200</v>
      </c>
      <c r="G22" s="34">
        <v>0.24</v>
      </c>
      <c r="H22" s="34">
        <v>0.06</v>
      </c>
      <c r="I22" s="34">
        <v>12.6</v>
      </c>
      <c r="J22" s="34">
        <v>52</v>
      </c>
      <c r="K22" s="43">
        <v>10014</v>
      </c>
      <c r="L22" s="34">
        <v>7.4</v>
      </c>
    </row>
    <row r="23" spans="1:12" ht="15" x14ac:dyDescent="0.25">
      <c r="A23" s="23"/>
      <c r="B23" s="15"/>
      <c r="C23" s="11"/>
      <c r="D23" s="48" t="s">
        <v>30</v>
      </c>
      <c r="E23" s="33" t="s">
        <v>45</v>
      </c>
      <c r="F23" s="34">
        <v>20</v>
      </c>
      <c r="G23" s="34">
        <v>1.7</v>
      </c>
      <c r="H23" s="34">
        <v>0.32</v>
      </c>
      <c r="I23" s="34">
        <v>7.4</v>
      </c>
      <c r="J23" s="34">
        <v>39</v>
      </c>
      <c r="K23" s="43" t="s">
        <v>47</v>
      </c>
      <c r="L23" s="44">
        <v>1.58</v>
      </c>
    </row>
    <row r="24" spans="1:12" ht="15" x14ac:dyDescent="0.25">
      <c r="A24" s="23"/>
      <c r="B24" s="15"/>
      <c r="C24" s="11"/>
      <c r="D24" s="48" t="s">
        <v>31</v>
      </c>
      <c r="E24" s="42" t="s">
        <v>52</v>
      </c>
      <c r="F24" s="34">
        <v>30</v>
      </c>
      <c r="G24" s="41">
        <v>1.98</v>
      </c>
      <c r="H24" s="41">
        <v>0.36</v>
      </c>
      <c r="I24" s="41">
        <v>10.23</v>
      </c>
      <c r="J24" s="41">
        <v>52</v>
      </c>
      <c r="K24" s="43" t="s">
        <v>49</v>
      </c>
      <c r="L24" s="44">
        <v>2.35</v>
      </c>
    </row>
    <row r="25" spans="1:12" ht="15" x14ac:dyDescent="0.25">
      <c r="A25" s="23"/>
      <c r="B25" s="15"/>
      <c r="C25" s="11"/>
      <c r="D25" s="6"/>
      <c r="E25" s="33"/>
      <c r="F25" s="34"/>
      <c r="G25" s="34"/>
      <c r="H25" s="34"/>
      <c r="I25" s="34"/>
      <c r="J25" s="34"/>
      <c r="K25" s="35"/>
      <c r="L25" s="34"/>
    </row>
    <row r="26" spans="1:12" ht="15" x14ac:dyDescent="0.25">
      <c r="A26" s="23"/>
      <c r="B26" s="15"/>
      <c r="C26" s="11"/>
      <c r="D26" s="6"/>
      <c r="E26" s="33"/>
      <c r="F26" s="34"/>
      <c r="G26" s="34"/>
      <c r="H26" s="34"/>
      <c r="I26" s="34"/>
      <c r="J26" s="34"/>
      <c r="K26" s="35"/>
      <c r="L26" s="34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SUM(F19:F26)</f>
        <v>750</v>
      </c>
      <c r="G27" s="19">
        <f>SUM(G19:G26)</f>
        <v>26.669999999999998</v>
      </c>
      <c r="H27" s="19">
        <f>SUM(H19:H26)</f>
        <v>36.330000000000005</v>
      </c>
      <c r="I27" s="19">
        <f>SUM(I19:I26)</f>
        <v>65.58</v>
      </c>
      <c r="J27" s="19">
        <f>SUM(J19:J26)</f>
        <v>695</v>
      </c>
      <c r="K27" s="25"/>
      <c r="L27" s="19">
        <f>SUM(L19:L26)</f>
        <v>82.69</v>
      </c>
    </row>
    <row r="28" spans="1:12" ht="15" x14ac:dyDescent="0.25">
      <c r="A28" s="26">
        <f>A6</f>
        <v>1</v>
      </c>
      <c r="B28" s="14">
        <f>B6</f>
        <v>4</v>
      </c>
      <c r="C28" s="10" t="s">
        <v>32</v>
      </c>
      <c r="D28" s="49" t="s">
        <v>69</v>
      </c>
      <c r="E28" s="42" t="s">
        <v>66</v>
      </c>
      <c r="F28" s="34">
        <v>100</v>
      </c>
      <c r="G28" s="34">
        <v>12.55</v>
      </c>
      <c r="H28" s="34">
        <v>7.9</v>
      </c>
      <c r="I28" s="34">
        <v>18.03</v>
      </c>
      <c r="J28" s="34">
        <v>194</v>
      </c>
      <c r="K28" s="43">
        <v>155</v>
      </c>
      <c r="L28" s="34">
        <v>26.3</v>
      </c>
    </row>
    <row r="29" spans="1:12" ht="15" x14ac:dyDescent="0.25">
      <c r="A29" s="23"/>
      <c r="B29" s="15"/>
      <c r="C29" s="11"/>
      <c r="D29" s="12" t="s">
        <v>29</v>
      </c>
      <c r="E29" s="42" t="s">
        <v>68</v>
      </c>
      <c r="F29" s="34">
        <v>200</v>
      </c>
      <c r="G29" s="34"/>
      <c r="H29" s="34">
        <v>19.399999999999999</v>
      </c>
      <c r="I29" s="34"/>
      <c r="J29" s="34">
        <v>78</v>
      </c>
      <c r="K29" s="43" t="s">
        <v>67</v>
      </c>
      <c r="L29" s="34">
        <v>7.6</v>
      </c>
    </row>
    <row r="30" spans="1:12" ht="15" x14ac:dyDescent="0.25">
      <c r="A30" s="23"/>
      <c r="B30" s="15"/>
      <c r="C30" s="11"/>
      <c r="D30" s="12" t="s">
        <v>22</v>
      </c>
      <c r="E30" s="42" t="s">
        <v>65</v>
      </c>
      <c r="F30" s="34">
        <v>100</v>
      </c>
      <c r="G30" s="34">
        <v>0.4</v>
      </c>
      <c r="H30" s="34">
        <v>0.4</v>
      </c>
      <c r="I30" s="34">
        <v>9.8000000000000007</v>
      </c>
      <c r="J30" s="34">
        <v>44</v>
      </c>
      <c r="K30" s="47" t="s">
        <v>50</v>
      </c>
      <c r="L30" s="34">
        <v>14.21</v>
      </c>
    </row>
    <row r="31" spans="1:12" ht="15" x14ac:dyDescent="0.25">
      <c r="A31" s="23"/>
      <c r="B31" s="15"/>
      <c r="C31" s="11"/>
      <c r="D31" s="6"/>
      <c r="E31" s="33"/>
      <c r="F31" s="34"/>
      <c r="G31" s="34"/>
      <c r="H31" s="34"/>
      <c r="I31" s="34"/>
      <c r="J31" s="34"/>
      <c r="K31" s="35"/>
      <c r="L31" s="34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400</v>
      </c>
      <c r="G32" s="19">
        <f t="shared" ref="G32" si="8">SUM(G28:G31)</f>
        <v>12.950000000000001</v>
      </c>
      <c r="H32" s="19">
        <f t="shared" ref="H32" si="9">SUM(H28:H31)</f>
        <v>27.699999999999996</v>
      </c>
      <c r="I32" s="19">
        <f t="shared" ref="I32" si="10">SUM(I28:I31)</f>
        <v>27.830000000000002</v>
      </c>
      <c r="J32" s="19">
        <f t="shared" ref="J32" si="11">SUM(J28:J31)</f>
        <v>316</v>
      </c>
      <c r="K32" s="25"/>
      <c r="L32" s="19">
        <f>SUM(L28:L31)</f>
        <v>48.11</v>
      </c>
    </row>
    <row r="33" spans="1:12" ht="25.5" x14ac:dyDescent="0.25">
      <c r="A33" s="26">
        <f>A6</f>
        <v>1</v>
      </c>
      <c r="B33" s="14">
        <f>B6</f>
        <v>4</v>
      </c>
      <c r="C33" s="10" t="s">
        <v>34</v>
      </c>
      <c r="D33" s="7" t="s">
        <v>25</v>
      </c>
      <c r="E33" s="42" t="s">
        <v>74</v>
      </c>
      <c r="F33" s="34">
        <v>100</v>
      </c>
      <c r="G33" s="34">
        <v>5.71</v>
      </c>
      <c r="H33" s="34">
        <v>5.44</v>
      </c>
      <c r="I33" s="34">
        <v>26.29</v>
      </c>
      <c r="J33" s="34">
        <v>177</v>
      </c>
      <c r="K33" s="47" t="s">
        <v>73</v>
      </c>
      <c r="L33" s="34">
        <v>16.09</v>
      </c>
    </row>
    <row r="34" spans="1:12" ht="15.75" thickBot="1" x14ac:dyDescent="0.3">
      <c r="A34" s="23"/>
      <c r="B34" s="15"/>
      <c r="C34" s="11"/>
      <c r="D34" s="7" t="s">
        <v>28</v>
      </c>
      <c r="E34" s="42" t="s">
        <v>70</v>
      </c>
      <c r="F34" s="34">
        <v>150</v>
      </c>
      <c r="G34" s="34">
        <v>14.28</v>
      </c>
      <c r="H34" s="34">
        <v>4.2300000000000004</v>
      </c>
      <c r="I34" s="34">
        <v>32.4</v>
      </c>
      <c r="J34" s="34">
        <v>225</v>
      </c>
      <c r="K34" s="43">
        <v>130</v>
      </c>
      <c r="L34" s="34">
        <v>5.49</v>
      </c>
    </row>
    <row r="35" spans="1:12" ht="15" x14ac:dyDescent="0.25">
      <c r="A35" s="23"/>
      <c r="B35" s="15"/>
      <c r="C35" s="11"/>
      <c r="D35" s="5" t="s">
        <v>20</v>
      </c>
      <c r="E35" s="42" t="s">
        <v>72</v>
      </c>
      <c r="F35" s="34">
        <v>90</v>
      </c>
      <c r="G35" s="34">
        <v>15.16</v>
      </c>
      <c r="H35" s="34">
        <v>19.989999999999998</v>
      </c>
      <c r="I35" s="34">
        <v>10.36</v>
      </c>
      <c r="J35" s="34">
        <v>282</v>
      </c>
      <c r="K35" s="43">
        <v>189</v>
      </c>
      <c r="L35" s="34">
        <v>63</v>
      </c>
    </row>
    <row r="36" spans="1:12" ht="15" x14ac:dyDescent="0.25">
      <c r="A36" s="23"/>
      <c r="B36" s="15"/>
      <c r="C36" s="11"/>
      <c r="D36" s="7" t="s">
        <v>29</v>
      </c>
      <c r="E36" s="42" t="s">
        <v>71</v>
      </c>
      <c r="F36" s="34">
        <v>200</v>
      </c>
      <c r="G36" s="34">
        <v>0.26</v>
      </c>
      <c r="H36" s="34"/>
      <c r="I36" s="34">
        <v>5.2</v>
      </c>
      <c r="J36" s="34">
        <v>22</v>
      </c>
      <c r="K36" s="43" t="s">
        <v>48</v>
      </c>
      <c r="L36" s="34">
        <v>5.84</v>
      </c>
    </row>
    <row r="37" spans="1:12" ht="15" x14ac:dyDescent="0.25">
      <c r="A37" s="23"/>
      <c r="B37" s="15"/>
      <c r="C37" s="11"/>
      <c r="D37" s="48" t="s">
        <v>30</v>
      </c>
      <c r="E37" s="33" t="s">
        <v>45</v>
      </c>
      <c r="F37" s="34">
        <v>60</v>
      </c>
      <c r="G37" s="34">
        <v>5.0999999999999996</v>
      </c>
      <c r="H37" s="34">
        <v>0.96</v>
      </c>
      <c r="I37" s="34">
        <v>22.2</v>
      </c>
      <c r="J37" s="34">
        <v>118</v>
      </c>
      <c r="K37" s="43" t="s">
        <v>47</v>
      </c>
      <c r="L37" s="44">
        <v>4.7300000000000004</v>
      </c>
    </row>
    <row r="38" spans="1:12" ht="15" x14ac:dyDescent="0.25">
      <c r="A38" s="23"/>
      <c r="B38" s="15"/>
      <c r="C38" s="11"/>
      <c r="D38" s="48" t="s">
        <v>31</v>
      </c>
      <c r="E38" s="42" t="s">
        <v>52</v>
      </c>
      <c r="F38" s="34">
        <v>20</v>
      </c>
      <c r="G38" s="41">
        <v>1.32</v>
      </c>
      <c r="H38" s="41">
        <v>0.24</v>
      </c>
      <c r="I38" s="41">
        <v>6.82</v>
      </c>
      <c r="J38" s="41">
        <v>35</v>
      </c>
      <c r="K38" s="43" t="s">
        <v>49</v>
      </c>
      <c r="L38" s="44">
        <v>1.57</v>
      </c>
    </row>
    <row r="39" spans="1:12" ht="15" x14ac:dyDescent="0.25">
      <c r="A39" s="23"/>
      <c r="B39" s="15"/>
      <c r="C39" s="11"/>
      <c r="D39" s="6"/>
      <c r="E39" s="33"/>
      <c r="F39" s="34"/>
      <c r="G39" s="34"/>
      <c r="H39" s="34"/>
      <c r="I39" s="34"/>
      <c r="J39" s="34"/>
      <c r="K39" s="35"/>
      <c r="L39" s="34"/>
    </row>
    <row r="40" spans="1:12" ht="15" x14ac:dyDescent="0.25">
      <c r="A40" s="24"/>
      <c r="B40" s="16"/>
      <c r="C40" s="8"/>
      <c r="D40" s="17" t="s">
        <v>37</v>
      </c>
      <c r="E40" s="9"/>
      <c r="F40" s="19">
        <f>SUM(F33:F39)</f>
        <v>620</v>
      </c>
      <c r="G40" s="19">
        <f t="shared" ref="G40" si="12">SUM(G33:G39)</f>
        <v>41.83</v>
      </c>
      <c r="H40" s="19">
        <f t="shared" ref="H40" si="13">SUM(H33:H39)</f>
        <v>30.86</v>
      </c>
      <c r="I40" s="19">
        <f t="shared" ref="I40" si="14">SUM(I33:I39)</f>
        <v>103.27000000000001</v>
      </c>
      <c r="J40" s="19">
        <f>SUM(J33:J39)</f>
        <v>859</v>
      </c>
      <c r="K40" s="25"/>
      <c r="L40" s="19">
        <f>SUM(L33:L39)</f>
        <v>96.72</v>
      </c>
    </row>
    <row r="41" spans="1:12" ht="15" x14ac:dyDescent="0.25">
      <c r="A41" s="26">
        <f>A6</f>
        <v>1</v>
      </c>
      <c r="B41" s="14">
        <f>B6</f>
        <v>4</v>
      </c>
      <c r="C41" s="10" t="s">
        <v>35</v>
      </c>
      <c r="D41" s="12" t="s">
        <v>36</v>
      </c>
      <c r="E41" s="33"/>
      <c r="F41" s="34"/>
      <c r="G41" s="34"/>
      <c r="H41" s="34"/>
      <c r="I41" s="34"/>
      <c r="J41" s="34"/>
      <c r="K41" s="35"/>
      <c r="L41" s="34"/>
    </row>
    <row r="42" spans="1:12" ht="15" x14ac:dyDescent="0.25">
      <c r="A42" s="23"/>
      <c r="B42" s="15"/>
      <c r="C42" s="11"/>
      <c r="D42" s="12" t="s">
        <v>33</v>
      </c>
      <c r="E42" s="33"/>
      <c r="F42" s="34"/>
      <c r="G42" s="34"/>
      <c r="H42" s="34"/>
      <c r="I42" s="34"/>
      <c r="J42" s="34"/>
      <c r="K42" s="35"/>
      <c r="L42" s="34"/>
    </row>
    <row r="43" spans="1:12" ht="15" x14ac:dyDescent="0.25">
      <c r="A43" s="23"/>
      <c r="B43" s="15"/>
      <c r="C43" s="11"/>
      <c r="D43" s="12" t="s">
        <v>29</v>
      </c>
      <c r="E43" s="33"/>
      <c r="F43" s="34"/>
      <c r="G43" s="34"/>
      <c r="H43" s="34"/>
      <c r="I43" s="34"/>
      <c r="J43" s="34"/>
      <c r="K43" s="35"/>
      <c r="L43" s="34"/>
    </row>
    <row r="44" spans="1:12" ht="15" x14ac:dyDescent="0.25">
      <c r="A44" s="23"/>
      <c r="B44" s="15"/>
      <c r="C44" s="11"/>
      <c r="E44" s="33"/>
      <c r="F44" s="34"/>
      <c r="G44" s="34"/>
      <c r="H44" s="34"/>
      <c r="I44" s="34"/>
      <c r="J44" s="34"/>
      <c r="K44" s="35"/>
      <c r="L44" s="34"/>
    </row>
    <row r="45" spans="1:12" ht="15" x14ac:dyDescent="0.25">
      <c r="A45" s="23"/>
      <c r="B45" s="15"/>
      <c r="C45" s="11"/>
      <c r="D45" s="6"/>
      <c r="E45" s="33"/>
      <c r="F45" s="34"/>
      <c r="G45" s="34"/>
      <c r="H45" s="34"/>
      <c r="I45" s="34"/>
      <c r="J45" s="34"/>
      <c r="K45" s="35"/>
      <c r="L45" s="34"/>
    </row>
    <row r="46" spans="1:12" ht="15" x14ac:dyDescent="0.25">
      <c r="A46" s="23"/>
      <c r="B46" s="15"/>
      <c r="C46" s="11"/>
      <c r="D46" s="6"/>
      <c r="E46" s="33"/>
      <c r="F46" s="34"/>
      <c r="G46" s="34"/>
      <c r="H46" s="34"/>
      <c r="I46" s="34"/>
      <c r="J46" s="34"/>
      <c r="K46" s="35"/>
      <c r="L46" s="34"/>
    </row>
    <row r="47" spans="1:12" ht="15" x14ac:dyDescent="0.25">
      <c r="A47" s="24"/>
      <c r="B47" s="16"/>
      <c r="C47" s="8"/>
      <c r="D47" s="18" t="s">
        <v>37</v>
      </c>
      <c r="E47" s="9"/>
      <c r="F47" s="19">
        <f>SUM(F41:F46)</f>
        <v>0</v>
      </c>
      <c r="G47" s="19">
        <f t="shared" ref="G47" si="15">SUM(G41:G46)</f>
        <v>0</v>
      </c>
      <c r="H47" s="19">
        <f t="shared" ref="H47" si="16">SUM(H41:H46)</f>
        <v>0</v>
      </c>
      <c r="I47" s="19">
        <f t="shared" ref="I47" si="17">SUM(I41:I46)</f>
        <v>0</v>
      </c>
      <c r="J47" s="19">
        <f t="shared" ref="J47" si="18">SUM(J41:J46)</f>
        <v>0</v>
      </c>
      <c r="K47" s="25"/>
      <c r="L47" s="19">
        <f ca="1">SUM(L41:L48)</f>
        <v>0</v>
      </c>
    </row>
    <row r="48" spans="1:12" ht="15.75" customHeight="1" thickBot="1" x14ac:dyDescent="0.25">
      <c r="A48" s="27">
        <f>A6</f>
        <v>1</v>
      </c>
      <c r="B48" s="28">
        <f>B6</f>
        <v>4</v>
      </c>
      <c r="C48" s="50" t="s">
        <v>4</v>
      </c>
      <c r="D48" s="51"/>
      <c r="E48" s="55"/>
      <c r="F48" s="56">
        <f>F14+F18+F27+F32+F40+F47</f>
        <v>2565</v>
      </c>
      <c r="G48" s="56">
        <f>G14+G18+G27+G32+G40+G47</f>
        <v>110.47</v>
      </c>
      <c r="H48" s="56">
        <f>H14+H18+H27+H32+H40+H47</f>
        <v>114.45</v>
      </c>
      <c r="I48" s="56">
        <f>I14+I18+I27+I32+I40+I47</f>
        <v>284.53000000000003</v>
      </c>
      <c r="J48" s="56">
        <f>J14+J18+J27+J32+J40+J47</f>
        <v>2515</v>
      </c>
      <c r="K48" s="57"/>
      <c r="L48" s="56">
        <v>307.43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2023-10-12T06:44:53Z</cp:lastPrinted>
  <dcterms:created xsi:type="dcterms:W3CDTF">2022-05-16T14:23:56Z</dcterms:created>
  <dcterms:modified xsi:type="dcterms:W3CDTF">2023-11-22T11:40:22Z</dcterms:modified>
</cp:coreProperties>
</file>