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Лист1" sheetId="1" r:id="rId1"/>
  </sheets>
  <calcPr calcId="144525" calcMode="manual"/>
</workbook>
</file>

<file path=xl/calcChain.xml><?xml version="1.0" encoding="utf-8"?>
<calcChain xmlns="http://schemas.openxmlformats.org/spreadsheetml/2006/main">
  <c r="L13" i="1" l="1"/>
  <c r="L17" i="1"/>
  <c r="L28" i="1"/>
  <c r="L33" i="1"/>
  <c r="L41" i="1"/>
  <c r="B49" i="1" l="1"/>
  <c r="A49" i="1"/>
  <c r="J48" i="1"/>
  <c r="I48" i="1"/>
  <c r="H48" i="1"/>
  <c r="G48" i="1"/>
  <c r="F48" i="1"/>
  <c r="B42" i="1"/>
  <c r="A42" i="1"/>
  <c r="J41" i="1"/>
  <c r="I41" i="1"/>
  <c r="H41" i="1"/>
  <c r="G41" i="1"/>
  <c r="F41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B18" i="1"/>
  <c r="A18" i="1"/>
  <c r="J17" i="1"/>
  <c r="I17" i="1"/>
  <c r="H17" i="1"/>
  <c r="G17" i="1"/>
  <c r="F17" i="1"/>
  <c r="B14" i="1"/>
  <c r="A14" i="1"/>
  <c r="J13" i="1"/>
  <c r="I13" i="1"/>
  <c r="H13" i="1"/>
  <c r="G13" i="1"/>
  <c r="F13" i="1"/>
  <c r="H49" i="1" l="1"/>
  <c r="F49" i="1"/>
  <c r="G49" i="1"/>
  <c r="I49" i="1"/>
  <c r="J49" i="1"/>
  <c r="L49" i="1"/>
  <c r="L48" i="1"/>
</calcChain>
</file>

<file path=xl/sharedStrings.xml><?xml version="1.0" encoding="utf-8"?>
<sst xmlns="http://schemas.openxmlformats.org/spreadsheetml/2006/main" count="105" uniqueCount="81">
  <si>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</si>
  <si>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</si>
  <si>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</si>
  <si>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</si>
  <si>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</si>
  <si>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</si>
  <si>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</si>
  <si>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</si>
  <si>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</si>
  <si>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</si>
  <si>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</si>
  <si>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</si>
  <si>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</si>
  <si>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</si>
  <si>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</si>
  <si>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</si>
  <si>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</si>
  <si>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</si>
  <si>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</si>
  <si>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</si>
  <si>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</si>
  <si>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</si>
  <si>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</si>
  <si>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</si>
  <si>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</si>
  <si>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</si>
  <si>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</si>
  <si>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</si>
  <si>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</si>
  <si>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</si>
  <si>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</si>
  <si>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</si>
  <si>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</si>
  <si>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</si>
  <si>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</si>
  <si>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</si>
  <si>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</si>
  <si>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</si>
  <si>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</si>
  <si>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</si>
  <si>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</si>
  <si>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</si>
  <si>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</si>
  <si>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</si>
  <si>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Ю. Г. Южакова</t>
  </si>
  <si>
    <t>хлеб пшеничный</t>
  </si>
  <si>
    <t>сок</t>
  </si>
  <si>
    <t>кисломолочный напиток</t>
  </si>
  <si>
    <t>бананы</t>
  </si>
  <si>
    <t>ХР_7-10</t>
  </si>
  <si>
    <t>ХП11-18</t>
  </si>
  <si>
    <t>ХР11-18</t>
  </si>
  <si>
    <t>089</t>
  </si>
  <si>
    <t>СОК-002</t>
  </si>
  <si>
    <t>М08-119</t>
  </si>
  <si>
    <t>Хлеб ржаной</t>
  </si>
  <si>
    <t>Каша ячневая молочная вязкая</t>
  </si>
  <si>
    <t>Яйцо куриное вареное вкрутую</t>
  </si>
  <si>
    <t>Компот из яблок свежих</t>
  </si>
  <si>
    <t>075</t>
  </si>
  <si>
    <t>Гренки из пшеничного хлеба</t>
  </si>
  <si>
    <t>08005</t>
  </si>
  <si>
    <t>Пюре картофельное</t>
  </si>
  <si>
    <t>028</t>
  </si>
  <si>
    <t>045</t>
  </si>
  <si>
    <t>Суп картофельный с бобовыми</t>
  </si>
  <si>
    <t>07062</t>
  </si>
  <si>
    <t>Рыба (горбуша), запеченная под соусом</t>
  </si>
  <si>
    <t xml:space="preserve">Салат из свеклы с чесноком </t>
  </si>
  <si>
    <t>гренки</t>
  </si>
  <si>
    <t xml:space="preserve">Чай с сахаром </t>
  </si>
  <si>
    <t>запеканка</t>
  </si>
  <si>
    <t>запеканка морковная с творогом</t>
  </si>
  <si>
    <t>салат "Здоровье"</t>
  </si>
  <si>
    <t>КИ0003</t>
  </si>
  <si>
    <t>Вафли с жиросодержащей начинкой</t>
  </si>
  <si>
    <t>0000438</t>
  </si>
  <si>
    <t>Азу с курой</t>
  </si>
  <si>
    <t>Молоко кипяченое</t>
  </si>
  <si>
    <t>кондит</t>
  </si>
  <si>
    <t>ГБОУ СО "Харловская школа-интернат"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</si>
</sst>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5" borderId="2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5" borderId="2" xfId="0" quotePrefix="1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3" fillId="3" borderId="2" xfId="0" applyFont="1" applyFill="1" applyBorder="1"/>
    <xf numFmtId="0" fontId="1" fillId="0" borderId="2" xfId="0" applyFont="1" applyBorder="1"/>
    <xf numFmtId="0" fontId="1" fillId="3" borderId="2" xfId="0" applyFont="1" applyFill="1" applyBorder="1"/>
    <xf numFmtId="0" fontId="7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workbookViewId="0">
      <pane xSplit="4" ySplit="5" topLeftCell="E26" activePane="bottomRight" state="frozen"/>
      <selection pane="topRight" activeCell="E1" sqref="E1"/>
      <selection pane="bottomLeft" activeCell="A6" sqref="A6"/>
      <selection pane="bottomRight" activeCell="O48" sqref="O4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5" t="s">
        <v>80</v>
      </c>
      <c r="D1" s="56"/>
      <c r="E1" s="56"/>
      <c r="F1" s="12" t="s">
        <v>15</v>
      </c>
      <c r="G1" s="2" t="s">
        <v>16</v>
      </c>
      <c r="H1" s="57" t="s">
        <v>43</v>
      </c>
      <c r="I1" s="57"/>
      <c r="J1" s="57"/>
      <c r="K1" s="57"/>
    </row>
    <row r="2" spans="1:12" ht="18" x14ac:dyDescent="0.2">
      <c r="A2" s="29" t="s">
        <v>5</v>
      </c>
      <c r="C2" s="2"/>
      <c r="G2" s="2" t="s">
        <v>17</v>
      </c>
      <c r="H2" s="57" t="s">
        <v>44</v>
      </c>
      <c r="I2" s="57"/>
      <c r="J2" s="57"/>
      <c r="K2" s="57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22</v>
      </c>
      <c r="I3" s="38">
        <v>11</v>
      </c>
      <c r="J3" s="39">
        <v>2023</v>
      </c>
      <c r="K3" s="1"/>
    </row>
    <row r="4" spans="1:12" ht="13.5" thickBot="1" x14ac:dyDescent="0.25">
      <c r="C4" s="2"/>
      <c r="D4" s="4"/>
      <c r="H4" s="40" t="s">
        <v>40</v>
      </c>
      <c r="I4" s="40" t="s">
        <v>41</v>
      </c>
      <c r="J4" s="40" t="s">
        <v>42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38</v>
      </c>
      <c r="G5" s="30" t="s">
        <v>1</v>
      </c>
      <c r="H5" s="30" t="s">
        <v>2</v>
      </c>
      <c r="I5" s="30" t="s">
        <v>3</v>
      </c>
      <c r="J5" s="30" t="s">
        <v>9</v>
      </c>
      <c r="K5" s="45" t="s">
        <v>10</v>
      </c>
      <c r="L5" s="30" t="s">
        <v>39</v>
      </c>
    </row>
    <row r="6" spans="1:12" ht="15" x14ac:dyDescent="0.25">
      <c r="A6" s="19">
        <v>1</v>
      </c>
      <c r="B6" s="20">
        <v>3</v>
      </c>
      <c r="C6" s="21" t="s">
        <v>19</v>
      </c>
      <c r="D6" s="47" t="s">
        <v>20</v>
      </c>
      <c r="E6" s="42" t="s">
        <v>56</v>
      </c>
      <c r="F6" s="32">
        <v>205</v>
      </c>
      <c r="G6" s="32">
        <v>6.88</v>
      </c>
      <c r="H6" s="32">
        <v>6.76</v>
      </c>
      <c r="I6" s="32">
        <v>35.89</v>
      </c>
      <c r="J6" s="32">
        <v>232</v>
      </c>
      <c r="K6" s="43">
        <v>115</v>
      </c>
      <c r="L6" s="32">
        <v>10.74</v>
      </c>
    </row>
    <row r="7" spans="1:12" ht="15" x14ac:dyDescent="0.25">
      <c r="A7" s="22"/>
      <c r="B7" s="14"/>
      <c r="C7" s="10"/>
      <c r="D7" s="31" t="s">
        <v>25</v>
      </c>
      <c r="E7" s="42" t="s">
        <v>57</v>
      </c>
      <c r="F7" s="34">
        <v>40</v>
      </c>
      <c r="G7" s="34">
        <v>4.5999999999999996</v>
      </c>
      <c r="H7" s="34">
        <v>3.45</v>
      </c>
      <c r="I7" s="34">
        <v>0.28000000000000003</v>
      </c>
      <c r="J7" s="34">
        <v>51</v>
      </c>
      <c r="K7" s="43">
        <v>139</v>
      </c>
      <c r="L7" s="34">
        <v>9.6999999999999993</v>
      </c>
    </row>
    <row r="8" spans="1:12" ht="15" x14ac:dyDescent="0.25">
      <c r="A8" s="22"/>
      <c r="B8" s="14"/>
      <c r="C8" s="10"/>
      <c r="D8" s="48" t="s">
        <v>21</v>
      </c>
      <c r="E8" s="42" t="s">
        <v>58</v>
      </c>
      <c r="F8" s="34">
        <v>200</v>
      </c>
      <c r="G8" s="34">
        <v>0.15</v>
      </c>
      <c r="H8" s="34">
        <v>0.15</v>
      </c>
      <c r="I8" s="34">
        <v>17.190000000000001</v>
      </c>
      <c r="J8" s="34">
        <v>71</v>
      </c>
      <c r="K8" s="43">
        <v>282</v>
      </c>
      <c r="L8" s="34">
        <v>6.72</v>
      </c>
    </row>
    <row r="9" spans="1:12" ht="15" x14ac:dyDescent="0.25">
      <c r="A9" s="22"/>
      <c r="B9" s="14"/>
      <c r="C9" s="10"/>
      <c r="D9" s="48" t="s">
        <v>30</v>
      </c>
      <c r="E9" s="33" t="s">
        <v>45</v>
      </c>
      <c r="F9" s="34">
        <v>40</v>
      </c>
      <c r="G9" s="34">
        <v>3.4</v>
      </c>
      <c r="H9" s="34">
        <v>0.64</v>
      </c>
      <c r="I9" s="34">
        <v>14.8</v>
      </c>
      <c r="J9" s="34">
        <v>79</v>
      </c>
      <c r="K9" s="43" t="s">
        <v>50</v>
      </c>
      <c r="L9" s="44">
        <v>3.15</v>
      </c>
    </row>
    <row r="10" spans="1:12" ht="15" x14ac:dyDescent="0.25">
      <c r="A10" s="22"/>
      <c r="B10" s="14"/>
      <c r="C10" s="10"/>
      <c r="D10" s="48" t="s">
        <v>31</v>
      </c>
      <c r="E10" s="42" t="s">
        <v>55</v>
      </c>
      <c r="F10" s="34">
        <v>20</v>
      </c>
      <c r="G10" s="41">
        <v>1.32</v>
      </c>
      <c r="H10" s="41">
        <v>0.24</v>
      </c>
      <c r="I10" s="41">
        <v>6.82</v>
      </c>
      <c r="J10" s="41">
        <v>35</v>
      </c>
      <c r="K10" s="43" t="s">
        <v>51</v>
      </c>
      <c r="L10" s="44">
        <v>1.57</v>
      </c>
    </row>
    <row r="11" spans="1:12" ht="15" x14ac:dyDescent="0.25">
      <c r="A11" s="22"/>
      <c r="B11" s="14"/>
      <c r="C11" s="10"/>
      <c r="D11" s="31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4"/>
      <c r="C12" s="10"/>
      <c r="D12" s="31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3"/>
      <c r="B13" s="15"/>
      <c r="C13" s="7"/>
      <c r="D13" s="49" t="s">
        <v>37</v>
      </c>
      <c r="E13" s="8"/>
      <c r="F13" s="18">
        <f>SUM(F6:F12)</f>
        <v>505</v>
      </c>
      <c r="G13" s="18">
        <f t="shared" ref="G13" si="0">SUM(G6:G12)</f>
        <v>16.350000000000001</v>
      </c>
      <c r="H13" s="18">
        <f t="shared" ref="H13" si="1">SUM(H6:H12)</f>
        <v>11.240000000000002</v>
      </c>
      <c r="I13" s="18">
        <f t="shared" ref="I13" si="2">SUM(I6:I12)</f>
        <v>74.97999999999999</v>
      </c>
      <c r="J13" s="18">
        <f t="shared" ref="J13" si="3">SUM(J6:J12)</f>
        <v>468</v>
      </c>
      <c r="K13" s="24"/>
      <c r="L13" s="18">
        <f>SUM(L6:L12)</f>
        <v>31.879999999999995</v>
      </c>
    </row>
    <row r="14" spans="1:12" ht="15" x14ac:dyDescent="0.25">
      <c r="A14" s="25">
        <f>A6</f>
        <v>1</v>
      </c>
      <c r="B14" s="13">
        <f>B6</f>
        <v>3</v>
      </c>
      <c r="C14" s="9" t="s">
        <v>23</v>
      </c>
      <c r="D14" s="50" t="s">
        <v>22</v>
      </c>
      <c r="E14" s="33" t="s">
        <v>48</v>
      </c>
      <c r="F14" s="34">
        <v>150</v>
      </c>
      <c r="G14" s="34">
        <v>2.25</v>
      </c>
      <c r="H14" s="34">
        <v>0.15</v>
      </c>
      <c r="I14" s="34">
        <v>31.5</v>
      </c>
      <c r="J14" s="34">
        <v>137</v>
      </c>
      <c r="K14" s="46" t="s">
        <v>52</v>
      </c>
      <c r="L14" s="44">
        <v>40.72</v>
      </c>
    </row>
    <row r="15" spans="1:12" ht="15" x14ac:dyDescent="0.25">
      <c r="A15" s="22"/>
      <c r="B15" s="14"/>
      <c r="C15" s="10"/>
      <c r="D15" s="6" t="s">
        <v>29</v>
      </c>
      <c r="E15" s="33" t="s">
        <v>47</v>
      </c>
      <c r="F15" s="34">
        <v>150</v>
      </c>
      <c r="G15" s="34">
        <v>4.2</v>
      </c>
      <c r="H15" s="34">
        <v>4.8</v>
      </c>
      <c r="I15" s="34">
        <v>6.15</v>
      </c>
      <c r="J15" s="34">
        <v>84</v>
      </c>
      <c r="K15" s="43" t="s">
        <v>54</v>
      </c>
      <c r="L15" s="44">
        <v>11.68</v>
      </c>
    </row>
    <row r="16" spans="1:12" ht="15" x14ac:dyDescent="0.25">
      <c r="A16" s="22"/>
      <c r="B16" s="14"/>
      <c r="C16" s="10"/>
      <c r="D16" s="5"/>
      <c r="E16" s="33"/>
      <c r="F16" s="34"/>
      <c r="G16" s="34"/>
      <c r="H16" s="34"/>
      <c r="I16" s="34"/>
      <c r="J16" s="34"/>
      <c r="K16" s="35"/>
      <c r="L16" s="34"/>
    </row>
    <row r="17" spans="1:12" ht="15" x14ac:dyDescent="0.25">
      <c r="A17" s="23"/>
      <c r="B17" s="15"/>
      <c r="C17" s="7"/>
      <c r="D17" s="16" t="s">
        <v>37</v>
      </c>
      <c r="E17" s="8"/>
      <c r="F17" s="18">
        <f>SUM(F14:F16)</f>
        <v>300</v>
      </c>
      <c r="G17" s="18">
        <f t="shared" ref="G17" si="4">SUM(G14:G16)</f>
        <v>6.45</v>
      </c>
      <c r="H17" s="18">
        <f t="shared" ref="H17" si="5">SUM(H14:H16)</f>
        <v>4.95</v>
      </c>
      <c r="I17" s="18">
        <f t="shared" ref="I17" si="6">SUM(I14:I16)</f>
        <v>37.65</v>
      </c>
      <c r="J17" s="18">
        <f t="shared" ref="J17" si="7">SUM(J14:J16)</f>
        <v>221</v>
      </c>
      <c r="K17" s="24"/>
      <c r="L17" s="18">
        <f>SUM(L14:L16)</f>
        <v>52.4</v>
      </c>
    </row>
    <row r="18" spans="1:12" ht="15" x14ac:dyDescent="0.25">
      <c r="A18" s="25">
        <f>A6</f>
        <v>1</v>
      </c>
      <c r="B18" s="13">
        <f>B6</f>
        <v>3</v>
      </c>
      <c r="C18" s="9" t="s">
        <v>24</v>
      </c>
      <c r="D18" s="48" t="s">
        <v>25</v>
      </c>
      <c r="E18" s="42" t="s">
        <v>68</v>
      </c>
      <c r="F18" s="34">
        <v>60</v>
      </c>
      <c r="G18" s="34">
        <v>0.82</v>
      </c>
      <c r="H18" s="34">
        <v>5.69</v>
      </c>
      <c r="I18" s="34">
        <v>4.6399999999999997</v>
      </c>
      <c r="J18" s="34">
        <v>73</v>
      </c>
      <c r="K18" s="46" t="s">
        <v>63</v>
      </c>
      <c r="L18" s="34">
        <v>2.96</v>
      </c>
    </row>
    <row r="19" spans="1:12" ht="15" x14ac:dyDescent="0.25">
      <c r="A19" s="22"/>
      <c r="B19" s="14"/>
      <c r="C19" s="10"/>
      <c r="D19" s="48" t="s">
        <v>26</v>
      </c>
      <c r="E19" s="42" t="s">
        <v>65</v>
      </c>
      <c r="F19" s="34">
        <v>200</v>
      </c>
      <c r="G19" s="34">
        <v>4.0999999999999996</v>
      </c>
      <c r="H19" s="34">
        <v>3.19</v>
      </c>
      <c r="I19" s="34">
        <v>14.42</v>
      </c>
      <c r="J19" s="34">
        <v>102</v>
      </c>
      <c r="K19" s="46" t="s">
        <v>64</v>
      </c>
      <c r="L19" s="34">
        <v>5.92</v>
      </c>
    </row>
    <row r="20" spans="1:12" ht="15" x14ac:dyDescent="0.25">
      <c r="A20" s="22"/>
      <c r="B20" s="14"/>
      <c r="C20" s="10"/>
      <c r="D20" s="48" t="s">
        <v>69</v>
      </c>
      <c r="E20" s="42" t="s">
        <v>60</v>
      </c>
      <c r="F20" s="34">
        <v>20</v>
      </c>
      <c r="G20" s="34">
        <v>2.54</v>
      </c>
      <c r="H20" s="34">
        <v>0.47</v>
      </c>
      <c r="I20" s="34">
        <v>10.61</v>
      </c>
      <c r="J20" s="34">
        <v>57</v>
      </c>
      <c r="K20" s="46" t="s">
        <v>59</v>
      </c>
      <c r="L20" s="34">
        <v>2.96</v>
      </c>
    </row>
    <row r="21" spans="1:12" ht="15" x14ac:dyDescent="0.25">
      <c r="A21" s="22"/>
      <c r="B21" s="14"/>
      <c r="C21" s="10"/>
      <c r="D21" s="48" t="s">
        <v>27</v>
      </c>
      <c r="E21" s="42" t="s">
        <v>67</v>
      </c>
      <c r="F21" s="34">
        <v>90</v>
      </c>
      <c r="G21" s="34">
        <v>17.45</v>
      </c>
      <c r="H21" s="34">
        <v>8.08</v>
      </c>
      <c r="I21" s="34">
        <v>3.94</v>
      </c>
      <c r="J21" s="34">
        <v>158</v>
      </c>
      <c r="K21" s="46" t="s">
        <v>66</v>
      </c>
      <c r="L21" s="34">
        <v>39.36</v>
      </c>
    </row>
    <row r="22" spans="1:12" ht="15" x14ac:dyDescent="0.25">
      <c r="A22" s="22"/>
      <c r="B22" s="14"/>
      <c r="C22" s="10"/>
      <c r="D22" s="48" t="s">
        <v>28</v>
      </c>
      <c r="E22" s="42" t="s">
        <v>62</v>
      </c>
      <c r="F22" s="34">
        <v>200</v>
      </c>
      <c r="G22" s="34">
        <v>3.98</v>
      </c>
      <c r="H22" s="34">
        <v>8.2799999999999994</v>
      </c>
      <c r="I22" s="34">
        <v>26</v>
      </c>
      <c r="J22" s="34">
        <v>194</v>
      </c>
      <c r="K22" s="46" t="s">
        <v>61</v>
      </c>
      <c r="L22" s="34">
        <v>16.71</v>
      </c>
    </row>
    <row r="23" spans="1:12" ht="15" x14ac:dyDescent="0.25">
      <c r="A23" s="22"/>
      <c r="B23" s="14"/>
      <c r="C23" s="10"/>
      <c r="D23" s="48" t="s">
        <v>29</v>
      </c>
      <c r="E23" s="42" t="s">
        <v>70</v>
      </c>
      <c r="F23" s="34">
        <v>200</v>
      </c>
      <c r="G23" s="34">
        <v>0.14000000000000001</v>
      </c>
      <c r="H23" s="34">
        <v>0.04</v>
      </c>
      <c r="I23" s="34">
        <v>9.1</v>
      </c>
      <c r="J23" s="34">
        <v>38</v>
      </c>
      <c r="K23" s="43">
        <v>10031</v>
      </c>
      <c r="L23" s="34">
        <v>1.52</v>
      </c>
    </row>
    <row r="24" spans="1:12" ht="15" x14ac:dyDescent="0.25">
      <c r="A24" s="22"/>
      <c r="B24" s="14"/>
      <c r="C24" s="10"/>
      <c r="D24" s="48" t="s">
        <v>30</v>
      </c>
      <c r="E24" s="33" t="s">
        <v>45</v>
      </c>
      <c r="F24" s="34">
        <v>30</v>
      </c>
      <c r="G24" s="34">
        <v>2.5499999999999998</v>
      </c>
      <c r="H24" s="34">
        <v>0.48</v>
      </c>
      <c r="I24" s="34">
        <v>11.1</v>
      </c>
      <c r="J24" s="34">
        <v>59</v>
      </c>
      <c r="K24" s="43" t="s">
        <v>50</v>
      </c>
      <c r="L24" s="44">
        <v>2.36</v>
      </c>
    </row>
    <row r="25" spans="1:12" ht="15" x14ac:dyDescent="0.25">
      <c r="A25" s="22"/>
      <c r="B25" s="14"/>
      <c r="C25" s="10"/>
      <c r="D25" s="48" t="s">
        <v>31</v>
      </c>
      <c r="E25" s="42" t="s">
        <v>55</v>
      </c>
      <c r="F25" s="34">
        <v>20</v>
      </c>
      <c r="G25" s="41">
        <v>1.32</v>
      </c>
      <c r="H25" s="41">
        <v>0.24</v>
      </c>
      <c r="I25" s="41">
        <v>6.82</v>
      </c>
      <c r="J25" s="41">
        <v>35</v>
      </c>
      <c r="K25" s="43" t="s">
        <v>51</v>
      </c>
      <c r="L25" s="44">
        <v>1.57</v>
      </c>
    </row>
    <row r="26" spans="1:12" ht="15" x14ac:dyDescent="0.25">
      <c r="A26" s="22"/>
      <c r="B26" s="14"/>
      <c r="C26" s="10"/>
      <c r="D26" s="5"/>
      <c r="E26" s="33"/>
      <c r="F26" s="34"/>
      <c r="G26" s="34"/>
      <c r="H26" s="34"/>
      <c r="I26" s="34"/>
      <c r="J26" s="34"/>
      <c r="K26" s="35"/>
      <c r="L26" s="34"/>
    </row>
    <row r="27" spans="1:12" ht="15" x14ac:dyDescent="0.25">
      <c r="A27" s="22"/>
      <c r="B27" s="14"/>
      <c r="C27" s="10"/>
      <c r="D27" s="5"/>
      <c r="E27" s="33"/>
      <c r="F27" s="34"/>
      <c r="G27" s="34"/>
      <c r="H27" s="34"/>
      <c r="I27" s="34"/>
      <c r="J27" s="34"/>
      <c r="K27" s="35"/>
      <c r="L27" s="34"/>
    </row>
    <row r="28" spans="1:12" ht="15" x14ac:dyDescent="0.25">
      <c r="A28" s="23"/>
      <c r="B28" s="15"/>
      <c r="C28" s="7"/>
      <c r="D28" s="16" t="s">
        <v>37</v>
      </c>
      <c r="E28" s="8"/>
      <c r="F28" s="18">
        <f>SUM(F18:F27)</f>
        <v>820</v>
      </c>
      <c r="G28" s="18">
        <f t="shared" ref="G28" si="8">SUM(G18:G27)</f>
        <v>32.9</v>
      </c>
      <c r="H28" s="18">
        <f t="shared" ref="H28" si="9">SUM(H18:H27)</f>
        <v>26.47</v>
      </c>
      <c r="I28" s="18">
        <f t="shared" ref="I28" si="10">SUM(I18:I27)</f>
        <v>86.63</v>
      </c>
      <c r="J28" s="18">
        <f t="shared" ref="J28" si="11">SUM(J18:J27)</f>
        <v>716</v>
      </c>
      <c r="K28" s="24"/>
      <c r="L28" s="18">
        <f>SUM(L18:L27)</f>
        <v>73.359999999999985</v>
      </c>
    </row>
    <row r="29" spans="1:12" ht="15" x14ac:dyDescent="0.25">
      <c r="A29" s="25">
        <f>A6</f>
        <v>1</v>
      </c>
      <c r="B29" s="13">
        <f>B6</f>
        <v>3</v>
      </c>
      <c r="C29" s="9" t="s">
        <v>32</v>
      </c>
      <c r="D29" s="52" t="s">
        <v>71</v>
      </c>
      <c r="E29" s="33" t="s">
        <v>72</v>
      </c>
      <c r="F29" s="34">
        <v>100</v>
      </c>
      <c r="G29" s="34">
        <v>7.33</v>
      </c>
      <c r="H29" s="34">
        <v>10.71</v>
      </c>
      <c r="I29" s="34">
        <v>13.85</v>
      </c>
      <c r="J29" s="34">
        <v>181</v>
      </c>
      <c r="K29" s="35">
        <v>142</v>
      </c>
      <c r="L29" s="34">
        <v>24.24</v>
      </c>
    </row>
    <row r="30" spans="1:12" ht="15" x14ac:dyDescent="0.25">
      <c r="A30" s="22"/>
      <c r="B30" s="14"/>
      <c r="C30" s="10"/>
      <c r="D30" s="6" t="s">
        <v>29</v>
      </c>
      <c r="E30" s="33" t="s">
        <v>46</v>
      </c>
      <c r="F30" s="34">
        <v>200</v>
      </c>
      <c r="G30" s="34">
        <v>1.6</v>
      </c>
      <c r="H30" s="34"/>
      <c r="I30" s="34">
        <v>25.6</v>
      </c>
      <c r="J30" s="34">
        <v>108</v>
      </c>
      <c r="K30" s="43" t="s">
        <v>53</v>
      </c>
      <c r="L30" s="44">
        <v>17.82</v>
      </c>
    </row>
    <row r="31" spans="1:12" ht="15" x14ac:dyDescent="0.25">
      <c r="A31" s="22"/>
      <c r="B31" s="14"/>
      <c r="C31" s="10"/>
      <c r="D31" s="5"/>
      <c r="E31" s="33"/>
      <c r="F31" s="34"/>
      <c r="G31" s="34"/>
      <c r="H31" s="34"/>
      <c r="I31" s="34"/>
      <c r="J31" s="34"/>
      <c r="K31" s="35"/>
      <c r="L31" s="34"/>
    </row>
    <row r="32" spans="1:12" ht="15" x14ac:dyDescent="0.25">
      <c r="A32" s="22"/>
      <c r="B32" s="14"/>
      <c r="C32" s="10"/>
      <c r="D32" s="5"/>
      <c r="E32" s="33"/>
      <c r="F32" s="34"/>
      <c r="G32" s="34"/>
      <c r="H32" s="34"/>
      <c r="I32" s="34"/>
      <c r="J32" s="34"/>
      <c r="K32" s="35"/>
      <c r="L32" s="34"/>
    </row>
    <row r="33" spans="1:12" ht="15" x14ac:dyDescent="0.25">
      <c r="A33" s="23"/>
      <c r="B33" s="15"/>
      <c r="C33" s="7"/>
      <c r="D33" s="16" t="s">
        <v>37</v>
      </c>
      <c r="E33" s="8"/>
      <c r="F33" s="18">
        <f>SUM(F29:F32)</f>
        <v>300</v>
      </c>
      <c r="G33" s="18">
        <f t="shared" ref="G33" si="12">SUM(G29:G32)</f>
        <v>8.93</v>
      </c>
      <c r="H33" s="18">
        <f t="shared" ref="H33" si="13">SUM(H29:H32)</f>
        <v>10.71</v>
      </c>
      <c r="I33" s="18">
        <f t="shared" ref="I33" si="14">SUM(I29:I32)</f>
        <v>39.450000000000003</v>
      </c>
      <c r="J33" s="18">
        <f t="shared" ref="J33" si="15">SUM(J29:J32)</f>
        <v>289</v>
      </c>
      <c r="K33" s="24"/>
      <c r="L33" s="18">
        <f>SUM(L29:L32)</f>
        <v>42.06</v>
      </c>
    </row>
    <row r="34" spans="1:12" ht="15" x14ac:dyDescent="0.25">
      <c r="A34" s="25">
        <f>A6</f>
        <v>1</v>
      </c>
      <c r="B34" s="13">
        <f>B6</f>
        <v>3</v>
      </c>
      <c r="C34" s="9" t="s">
        <v>34</v>
      </c>
      <c r="D34" s="51" t="s">
        <v>25</v>
      </c>
      <c r="E34" s="33" t="s">
        <v>73</v>
      </c>
      <c r="F34" s="34">
        <v>100</v>
      </c>
      <c r="G34" s="34">
        <v>1.25</v>
      </c>
      <c r="H34" s="34">
        <v>10.08</v>
      </c>
      <c r="I34" s="34">
        <v>8.4</v>
      </c>
      <c r="J34" s="34">
        <v>129</v>
      </c>
      <c r="K34" s="43">
        <v>27</v>
      </c>
      <c r="L34" s="34">
        <v>10.1</v>
      </c>
    </row>
    <row r="35" spans="1:12" ht="15" x14ac:dyDescent="0.25">
      <c r="A35" s="22"/>
      <c r="B35" s="14"/>
      <c r="C35" s="10"/>
      <c r="D35" s="6" t="s">
        <v>20</v>
      </c>
      <c r="E35" s="42" t="s">
        <v>77</v>
      </c>
      <c r="F35" s="34">
        <v>230</v>
      </c>
      <c r="G35" s="34">
        <v>18.809999999999999</v>
      </c>
      <c r="H35" s="34">
        <v>19.53</v>
      </c>
      <c r="I35" s="34">
        <v>20.11</v>
      </c>
      <c r="J35" s="34">
        <v>331</v>
      </c>
      <c r="K35" s="46" t="s">
        <v>76</v>
      </c>
      <c r="L35" s="34">
        <v>52.65</v>
      </c>
    </row>
    <row r="36" spans="1:12" ht="15" x14ac:dyDescent="0.25">
      <c r="A36" s="22"/>
      <c r="B36" s="14"/>
      <c r="C36" s="10"/>
      <c r="D36" s="51" t="s">
        <v>79</v>
      </c>
      <c r="E36" s="42" t="s">
        <v>75</v>
      </c>
      <c r="F36" s="34">
        <v>20</v>
      </c>
      <c r="G36" s="34">
        <v>0.57999999999999996</v>
      </c>
      <c r="H36" s="34">
        <v>5.13</v>
      </c>
      <c r="I36" s="34">
        <v>11</v>
      </c>
      <c r="J36" s="34">
        <v>92</v>
      </c>
      <c r="K36" s="43" t="s">
        <v>74</v>
      </c>
      <c r="L36" s="34">
        <v>4.08</v>
      </c>
    </row>
    <row r="37" spans="1:12" ht="15" x14ac:dyDescent="0.25">
      <c r="A37" s="22"/>
      <c r="B37" s="14"/>
      <c r="C37" s="10"/>
      <c r="D37" s="6" t="s">
        <v>29</v>
      </c>
      <c r="E37" s="42" t="s">
        <v>78</v>
      </c>
      <c r="F37" s="34">
        <v>180</v>
      </c>
      <c r="G37" s="34">
        <v>4.6399999999999997</v>
      </c>
      <c r="H37" s="34">
        <v>4.32</v>
      </c>
      <c r="I37" s="34">
        <v>8.4600000000000009</v>
      </c>
      <c r="J37" s="34">
        <v>91</v>
      </c>
      <c r="K37" s="43">
        <v>288</v>
      </c>
      <c r="L37" s="34">
        <v>10.9</v>
      </c>
    </row>
    <row r="38" spans="1:12" ht="15" x14ac:dyDescent="0.25">
      <c r="A38" s="22"/>
      <c r="B38" s="14"/>
      <c r="C38" s="10"/>
      <c r="D38" s="48" t="s">
        <v>30</v>
      </c>
      <c r="E38" s="33" t="s">
        <v>45</v>
      </c>
      <c r="F38" s="34">
        <v>40</v>
      </c>
      <c r="G38" s="34">
        <v>3.4</v>
      </c>
      <c r="H38" s="34">
        <v>0.64</v>
      </c>
      <c r="I38" s="34">
        <v>14.8</v>
      </c>
      <c r="J38" s="34">
        <v>79</v>
      </c>
      <c r="K38" s="43" t="s">
        <v>50</v>
      </c>
      <c r="L38" s="44">
        <v>3.15</v>
      </c>
    </row>
    <row r="39" spans="1:12" ht="15" x14ac:dyDescent="0.25">
      <c r="A39" s="22"/>
      <c r="B39" s="14"/>
      <c r="C39" s="10"/>
      <c r="D39" s="48" t="s">
        <v>31</v>
      </c>
      <c r="E39" s="42" t="s">
        <v>55</v>
      </c>
      <c r="F39" s="34">
        <v>40</v>
      </c>
      <c r="G39" s="34">
        <v>2.64</v>
      </c>
      <c r="H39" s="34">
        <v>0.48</v>
      </c>
      <c r="I39" s="34">
        <v>13.64</v>
      </c>
      <c r="J39" s="34">
        <v>70</v>
      </c>
      <c r="K39" s="43" t="s">
        <v>49</v>
      </c>
      <c r="L39" s="44">
        <v>3.14</v>
      </c>
    </row>
    <row r="40" spans="1:12" ht="15" x14ac:dyDescent="0.25">
      <c r="A40" s="22"/>
      <c r="B40" s="14"/>
      <c r="C40" s="10"/>
      <c r="D40" s="5"/>
      <c r="E40" s="33"/>
      <c r="F40" s="34"/>
      <c r="G40" s="34"/>
      <c r="H40" s="34"/>
      <c r="I40" s="34"/>
      <c r="J40" s="34"/>
      <c r="K40" s="35"/>
      <c r="L40" s="34"/>
    </row>
    <row r="41" spans="1:12" ht="15" x14ac:dyDescent="0.25">
      <c r="A41" s="23"/>
      <c r="B41" s="15"/>
      <c r="C41" s="7"/>
      <c r="D41" s="16" t="s">
        <v>37</v>
      </c>
      <c r="E41" s="8"/>
      <c r="F41" s="18">
        <f>SUM(F34:F40)</f>
        <v>610</v>
      </c>
      <c r="G41" s="18">
        <f t="shared" ref="G41" si="16">SUM(G34:G40)</f>
        <v>31.319999999999997</v>
      </c>
      <c r="H41" s="18">
        <f t="shared" ref="H41" si="17">SUM(H34:H40)</f>
        <v>40.18</v>
      </c>
      <c r="I41" s="18">
        <f t="shared" ref="I41" si="18">SUM(I34:I40)</f>
        <v>76.41</v>
      </c>
      <c r="J41" s="18">
        <f t="shared" ref="J41" si="19">SUM(J34:J40)</f>
        <v>792</v>
      </c>
      <c r="K41" s="24"/>
      <c r="L41" s="18">
        <f>SUM(L34:L40)</f>
        <v>84.02000000000001</v>
      </c>
    </row>
    <row r="42" spans="1:12" ht="15" x14ac:dyDescent="0.25">
      <c r="A42" s="25">
        <f>A6</f>
        <v>1</v>
      </c>
      <c r="B42" s="13">
        <f>B6</f>
        <v>3</v>
      </c>
      <c r="C42" s="9" t="s">
        <v>35</v>
      </c>
      <c r="D42" s="11" t="s">
        <v>36</v>
      </c>
      <c r="E42" s="33"/>
      <c r="F42" s="34"/>
      <c r="G42" s="34"/>
      <c r="H42" s="34"/>
      <c r="I42" s="34"/>
      <c r="J42" s="34"/>
      <c r="K42" s="35"/>
      <c r="L42" s="34"/>
    </row>
    <row r="43" spans="1:12" ht="15" x14ac:dyDescent="0.25">
      <c r="A43" s="22"/>
      <c r="B43" s="14"/>
      <c r="C43" s="10"/>
      <c r="D43" s="11" t="s">
        <v>33</v>
      </c>
      <c r="E43" s="33"/>
      <c r="F43" s="34"/>
      <c r="G43" s="34"/>
      <c r="H43" s="34"/>
      <c r="I43" s="34"/>
      <c r="J43" s="34"/>
      <c r="K43" s="35"/>
      <c r="L43" s="34"/>
    </row>
    <row r="44" spans="1:12" ht="15" x14ac:dyDescent="0.25">
      <c r="A44" s="22"/>
      <c r="B44" s="14"/>
      <c r="C44" s="10"/>
      <c r="D44" s="11" t="s">
        <v>29</v>
      </c>
      <c r="E44" s="33"/>
      <c r="F44" s="34"/>
      <c r="G44" s="34"/>
      <c r="H44" s="34"/>
      <c r="I44" s="34"/>
      <c r="J44" s="34"/>
      <c r="K44" s="35"/>
      <c r="L44" s="34"/>
    </row>
    <row r="45" spans="1:12" ht="15" x14ac:dyDescent="0.25">
      <c r="A45" s="22"/>
      <c r="B45" s="14"/>
      <c r="C45" s="10"/>
      <c r="D45" s="11" t="s">
        <v>22</v>
      </c>
      <c r="E45" s="33"/>
      <c r="F45" s="34"/>
      <c r="G45" s="34"/>
      <c r="H45" s="34"/>
      <c r="I45" s="34"/>
      <c r="J45" s="34"/>
      <c r="K45" s="35"/>
      <c r="L45" s="34"/>
    </row>
    <row r="46" spans="1:12" ht="15" x14ac:dyDescent="0.25">
      <c r="A46" s="22"/>
      <c r="B46" s="14"/>
      <c r="C46" s="10"/>
      <c r="D46" s="5"/>
      <c r="E46" s="33"/>
      <c r="F46" s="34"/>
      <c r="G46" s="34"/>
      <c r="H46" s="34"/>
      <c r="I46" s="34"/>
      <c r="J46" s="34"/>
      <c r="K46" s="35"/>
      <c r="L46" s="34"/>
    </row>
    <row r="47" spans="1:12" ht="15" x14ac:dyDescent="0.25">
      <c r="A47" s="22"/>
      <c r="B47" s="14"/>
      <c r="C47" s="10"/>
      <c r="D47" s="5"/>
      <c r="E47" s="33"/>
      <c r="F47" s="34"/>
      <c r="G47" s="34"/>
      <c r="H47" s="34"/>
      <c r="I47" s="34"/>
      <c r="J47" s="34"/>
      <c r="K47" s="35"/>
      <c r="L47" s="34"/>
    </row>
    <row r="48" spans="1:12" ht="15" x14ac:dyDescent="0.25">
      <c r="A48" s="23"/>
      <c r="B48" s="15"/>
      <c r="C48" s="7"/>
      <c r="D48" s="17" t="s">
        <v>37</v>
      </c>
      <c r="E48" s="8"/>
      <c r="F48" s="18">
        <f>SUM(F42:F47)</f>
        <v>0</v>
      </c>
      <c r="G48" s="18">
        <f t="shared" ref="G48" si="20">SUM(G42:G47)</f>
        <v>0</v>
      </c>
      <c r="H48" s="18">
        <f t="shared" ref="H48" si="21">SUM(H42:H47)</f>
        <v>0</v>
      </c>
      <c r="I48" s="18">
        <f t="shared" ref="I48" si="22">SUM(I42:I47)</f>
        <v>0</v>
      </c>
      <c r="J48" s="18">
        <f t="shared" ref="J48" si="23">SUM(J42:J47)</f>
        <v>0</v>
      </c>
      <c r="K48" s="24"/>
      <c r="L48" s="18">
        <f ca="1">SUM(L42:L49)</f>
        <v>0</v>
      </c>
    </row>
    <row r="49" spans="1:12" ht="15.75" customHeight="1" thickBot="1" x14ac:dyDescent="0.25">
      <c r="A49" s="26">
        <f>A6</f>
        <v>1</v>
      </c>
      <c r="B49" s="27">
        <f>B6</f>
        <v>3</v>
      </c>
      <c r="C49" s="53" t="s">
        <v>4</v>
      </c>
      <c r="D49" s="54"/>
      <c r="E49" s="58"/>
      <c r="F49" s="59">
        <f>F13+F17+F28+F33+F41+F48</f>
        <v>2535</v>
      </c>
      <c r="G49" s="59">
        <f t="shared" ref="G49" si="24">G13+G17+G28+G33+G41+G48</f>
        <v>95.949999999999989</v>
      </c>
      <c r="H49" s="59">
        <f t="shared" ref="H49" si="25">H13+H17+H28+H33+H41+H48</f>
        <v>93.55</v>
      </c>
      <c r="I49" s="59">
        <f t="shared" ref="I49" si="26">I13+I17+I28+I33+I41+I48</f>
        <v>315.12</v>
      </c>
      <c r="J49" s="59">
        <f t="shared" ref="J49" si="27">J13+J17+J28+J33+J41+J48</f>
        <v>2486</v>
      </c>
      <c r="K49" s="60"/>
      <c r="L49" s="28">
        <f ca="1">L13+L17+L28+L33+L41+L48</f>
        <v>283.72000000000003</v>
      </c>
    </row>
  </sheetData>
  <mergeCells count="4">
    <mergeCell ref="C1:E1"/>
    <mergeCell ref="H1:K1"/>
    <mergeCell ref="H2:K2"/>
    <mergeCell ref="C49:D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2023-10-12T06:44:53Z</cp:lastPrinted>
  <dcterms:created xsi:type="dcterms:W3CDTF">2022-05-16T14:23:56Z</dcterms:created>
  <dcterms:modified xsi:type="dcterms:W3CDTF">2023-11-21T09:52:38Z</dcterms:modified>
</cp:coreProperties>
</file>