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47" i="1" l="1"/>
  <c r="H47" i="1"/>
  <c r="J47" i="1"/>
  <c r="F47" i="1"/>
  <c r="I47" i="1"/>
  <c r="L46" i="1"/>
  <c r="L47" i="1"/>
</calcChain>
</file>

<file path=xl/sharedStrings.xml><?xml version="1.0" encoding="utf-8"?>
<sst xmlns="http://schemas.openxmlformats.org/spreadsheetml/2006/main" count="109" uniqueCount="79">
  <si>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</si>
  <si>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</si>
  <si>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</si>
  <si>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</si>
  <si>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</si>
  <si>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</si>
  <si>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</si>
  <si>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</si>
  <si>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</si>
  <si>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</si>
  <si>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</si>
  <si>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</si>
  <si>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</si>
  <si>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</si>
  <si>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</si>
  <si>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</si>
  <si>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</si>
  <si>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</si>
  <si>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</si>
  <si>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</si>
  <si>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</si>
  <si>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</si>
  <si>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</si>
  <si>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</si>
  <si>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</si>
  <si>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</si>
  <si>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</si>
  <si>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</si>
  <si>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</si>
  <si>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</si>
  <si>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</si>
  <si>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</si>
  <si>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</si>
  <si>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</si>
  <si>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</si>
  <si>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</si>
  <si>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</si>
  <si>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</si>
  <si>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</si>
  <si>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</si>
  <si>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</si>
  <si>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</si>
  <si>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</si>
  <si>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</si>
  <si>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</si>
  <si>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</si>
  <si>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соус</t>
  </si>
  <si>
    <t>кисломолочный напиток</t>
  </si>
  <si>
    <t>ХП11-18</t>
  </si>
  <si>
    <t>ХР11-18</t>
  </si>
  <si>
    <t>089</t>
  </si>
  <si>
    <t>М08-119</t>
  </si>
  <si>
    <t>Хлеб ржаной</t>
  </si>
  <si>
    <t>апельсины</t>
  </si>
  <si>
    <t>08005</t>
  </si>
  <si>
    <t>Пюре картофельное</t>
  </si>
  <si>
    <t>Чай с молоком</t>
  </si>
  <si>
    <t>Овощи-1</t>
  </si>
  <si>
    <t>Помидор свежий</t>
  </si>
  <si>
    <t>Кисель из свежемороженных ягод (плоды и ягоды быстрозамороженные)</t>
  </si>
  <si>
    <t>Котлеты, биточки, шницели</t>
  </si>
  <si>
    <t>Макароны отварные с овощами</t>
  </si>
  <si>
    <t>ГБОУ СО "Харловская школа-интернат"</t>
  </si>
  <si>
    <t>П10-005</t>
  </si>
  <si>
    <t>Каша манная молочная жидкая</t>
  </si>
  <si>
    <t>09011</t>
  </si>
  <si>
    <t>Соус томатный собственного производства</t>
  </si>
  <si>
    <t>П076-01</t>
  </si>
  <si>
    <t>Суп вермишелевый с курой</t>
  </si>
  <si>
    <t>01075</t>
  </si>
  <si>
    <t>Салат из свежих огурцов, помидоров и салата с маслом растительным</t>
  </si>
  <si>
    <t xml:space="preserve">Компот из смеси сухофруктов </t>
  </si>
  <si>
    <t>Сок яблочный</t>
  </si>
  <si>
    <t>С03-ТТК</t>
  </si>
  <si>
    <t>Салат "Зимний" (с куриным филе)с маслом растит</t>
  </si>
  <si>
    <t>Ф00041</t>
  </si>
  <si>
    <t>Салат из свеклы с сыром</t>
  </si>
  <si>
    <t>163-М</t>
  </si>
  <si>
    <t>Рыба (филе) отварная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</si>
</sst>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P32" sqref="P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62</v>
      </c>
      <c r="D1" s="55"/>
      <c r="E1" s="55"/>
      <c r="F1" s="13" t="s">
        <v>15</v>
      </c>
      <c r="G1" s="2" t="s">
        <v>16</v>
      </c>
      <c r="H1" s="56" t="s">
        <v>43</v>
      </c>
      <c r="I1" s="56"/>
      <c r="J1" s="56"/>
      <c r="K1" s="56"/>
    </row>
    <row r="2" spans="1:12" ht="18" x14ac:dyDescent="0.2">
      <c r="A2" s="30" t="s">
        <v>5</v>
      </c>
      <c r="C2" s="2"/>
      <c r="G2" s="2" t="s">
        <v>17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11</v>
      </c>
      <c r="J3" s="40">
        <v>2023</v>
      </c>
      <c r="K3" s="1"/>
    </row>
    <row r="4" spans="1:12" ht="13.5" thickBot="1" x14ac:dyDescent="0.25">
      <c r="C4" s="2"/>
      <c r="D4" s="4"/>
      <c r="H4" s="41" t="s">
        <v>40</v>
      </c>
      <c r="I4" s="41" t="s">
        <v>41</v>
      </c>
      <c r="J4" s="41" t="s">
        <v>42</v>
      </c>
    </row>
    <row r="5" spans="1:12" ht="34.5" thickBot="1" x14ac:dyDescent="0.25">
      <c r="A5" s="37" t="s">
        <v>13</v>
      </c>
      <c r="B5" s="38" t="s">
        <v>14</v>
      </c>
      <c r="C5" s="31" t="s">
        <v>0</v>
      </c>
      <c r="D5" s="31" t="s">
        <v>12</v>
      </c>
      <c r="E5" s="31" t="s">
        <v>11</v>
      </c>
      <c r="F5" s="31" t="s">
        <v>38</v>
      </c>
      <c r="G5" s="31" t="s">
        <v>1</v>
      </c>
      <c r="H5" s="31" t="s">
        <v>2</v>
      </c>
      <c r="I5" s="31" t="s">
        <v>3</v>
      </c>
      <c r="J5" s="31" t="s">
        <v>9</v>
      </c>
      <c r="K5" s="47" t="s">
        <v>10</v>
      </c>
      <c r="L5" s="31" t="s">
        <v>39</v>
      </c>
    </row>
    <row r="6" spans="1:12" ht="15" x14ac:dyDescent="0.25">
      <c r="A6" s="20">
        <v>2</v>
      </c>
      <c r="B6" s="21">
        <v>3</v>
      </c>
      <c r="C6" s="22" t="s">
        <v>19</v>
      </c>
      <c r="D6" s="5" t="s">
        <v>20</v>
      </c>
      <c r="E6" s="44" t="s">
        <v>64</v>
      </c>
      <c r="F6" s="33">
        <v>205</v>
      </c>
      <c r="G6" s="33">
        <v>5.83</v>
      </c>
      <c r="H6" s="33">
        <v>6.69</v>
      </c>
      <c r="I6" s="33">
        <v>28.19</v>
      </c>
      <c r="J6" s="33">
        <v>196</v>
      </c>
      <c r="K6" s="45">
        <v>107</v>
      </c>
      <c r="L6" s="33">
        <v>11.1</v>
      </c>
    </row>
    <row r="7" spans="1:12" ht="15" x14ac:dyDescent="0.25">
      <c r="A7" s="23"/>
      <c r="B7" s="15"/>
      <c r="C7" s="11"/>
      <c r="D7" s="49" t="s">
        <v>25</v>
      </c>
      <c r="E7" s="44" t="s">
        <v>58</v>
      </c>
      <c r="F7" s="35">
        <v>60</v>
      </c>
      <c r="G7" s="35">
        <v>0.49</v>
      </c>
      <c r="H7" s="35">
        <v>7.0000000000000007E-2</v>
      </c>
      <c r="I7" s="35">
        <v>1.56</v>
      </c>
      <c r="J7" s="35">
        <v>8</v>
      </c>
      <c r="K7" s="45" t="s">
        <v>57</v>
      </c>
      <c r="L7" s="35">
        <v>13.45</v>
      </c>
    </row>
    <row r="8" spans="1:12" ht="15" x14ac:dyDescent="0.25">
      <c r="A8" s="23"/>
      <c r="B8" s="15"/>
      <c r="C8" s="11"/>
      <c r="D8" s="7" t="s">
        <v>21</v>
      </c>
      <c r="E8" s="44" t="s">
        <v>56</v>
      </c>
      <c r="F8" s="35">
        <v>200</v>
      </c>
      <c r="G8" s="35">
        <v>1.44</v>
      </c>
      <c r="H8" s="35">
        <v>1.44</v>
      </c>
      <c r="I8" s="35">
        <v>2.16</v>
      </c>
      <c r="J8" s="35">
        <v>28</v>
      </c>
      <c r="K8" s="45">
        <v>10017</v>
      </c>
      <c r="L8" s="35">
        <v>6.47</v>
      </c>
    </row>
    <row r="9" spans="1:12" ht="15" x14ac:dyDescent="0.25">
      <c r="A9" s="23"/>
      <c r="B9" s="15"/>
      <c r="C9" s="11"/>
      <c r="D9" s="50" t="s">
        <v>30</v>
      </c>
      <c r="E9" s="51" t="s">
        <v>45</v>
      </c>
      <c r="F9" s="35">
        <v>50</v>
      </c>
      <c r="G9" s="35">
        <v>4.25</v>
      </c>
      <c r="H9" s="35">
        <v>0.8</v>
      </c>
      <c r="I9" s="35">
        <v>18.5</v>
      </c>
      <c r="J9" s="35">
        <v>98</v>
      </c>
      <c r="K9" s="45" t="s">
        <v>48</v>
      </c>
      <c r="L9" s="46">
        <v>3.94</v>
      </c>
    </row>
    <row r="10" spans="1:12" ht="15" x14ac:dyDescent="0.25">
      <c r="A10" s="23"/>
      <c r="B10" s="15"/>
      <c r="C10" s="11"/>
      <c r="D10" s="50" t="s">
        <v>31</v>
      </c>
      <c r="E10" s="44" t="s">
        <v>52</v>
      </c>
      <c r="F10" s="35">
        <v>30</v>
      </c>
      <c r="G10" s="42">
        <v>1.98</v>
      </c>
      <c r="H10" s="42">
        <v>0.36</v>
      </c>
      <c r="I10" s="42">
        <v>10.23</v>
      </c>
      <c r="J10" s="42">
        <v>52</v>
      </c>
      <c r="K10" s="45" t="s">
        <v>49</v>
      </c>
      <c r="L10" s="46">
        <v>2.35</v>
      </c>
    </row>
    <row r="11" spans="1:12" ht="15" x14ac:dyDescent="0.25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3"/>
      <c r="B12" s="15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545</v>
      </c>
      <c r="G13" s="19">
        <f t="shared" ref="G13" si="0">SUM(G6:G12)</f>
        <v>13.99</v>
      </c>
      <c r="H13" s="19">
        <f t="shared" ref="H13" si="1">SUM(H6:H12)</f>
        <v>9.3600000000000012</v>
      </c>
      <c r="I13" s="19">
        <f t="shared" ref="I13" si="2">SUM(I6:I12)</f>
        <v>60.64</v>
      </c>
      <c r="J13" s="19">
        <f t="shared" ref="J13" si="3">SUM(J6:J12)</f>
        <v>382</v>
      </c>
      <c r="K13" s="25"/>
      <c r="L13" s="19">
        <f>SUM(L6:L12)</f>
        <v>37.309999999999995</v>
      </c>
    </row>
    <row r="14" spans="1:12" ht="15" x14ac:dyDescent="0.25">
      <c r="A14" s="26">
        <f>A6</f>
        <v>2</v>
      </c>
      <c r="B14" s="14">
        <f>B6</f>
        <v>3</v>
      </c>
      <c r="C14" s="10" t="s">
        <v>23</v>
      </c>
      <c r="D14" s="12" t="s">
        <v>22</v>
      </c>
      <c r="E14" s="34" t="s">
        <v>53</v>
      </c>
      <c r="F14" s="35">
        <v>150</v>
      </c>
      <c r="G14" s="35">
        <v>1.35</v>
      </c>
      <c r="H14" s="35">
        <v>0.3</v>
      </c>
      <c r="I14" s="35">
        <v>12.15</v>
      </c>
      <c r="J14" s="35">
        <v>57</v>
      </c>
      <c r="K14" s="48" t="s">
        <v>50</v>
      </c>
      <c r="L14" s="46">
        <v>53.57</v>
      </c>
    </row>
    <row r="15" spans="1:12" ht="15" x14ac:dyDescent="0.25">
      <c r="A15" s="23"/>
      <c r="B15" s="15"/>
      <c r="C15" s="11"/>
      <c r="D15" s="7" t="s">
        <v>29</v>
      </c>
      <c r="E15" s="34" t="s">
        <v>47</v>
      </c>
      <c r="F15" s="35">
        <v>150</v>
      </c>
      <c r="G15" s="35">
        <v>4.2</v>
      </c>
      <c r="H15" s="35">
        <v>4.8</v>
      </c>
      <c r="I15" s="35">
        <v>6.15</v>
      </c>
      <c r="J15" s="35">
        <v>84</v>
      </c>
      <c r="K15" s="45" t="s">
        <v>51</v>
      </c>
      <c r="L15" s="46">
        <v>11.68</v>
      </c>
    </row>
    <row r="16" spans="1:12" ht="15" x14ac:dyDescent="0.25">
      <c r="A16" s="23"/>
      <c r="B16" s="15"/>
      <c r="C16" s="11"/>
      <c r="D16" s="6"/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300</v>
      </c>
      <c r="G17" s="19">
        <f t="shared" ref="G17" si="4">SUM(G14:G16)</f>
        <v>5.5500000000000007</v>
      </c>
      <c r="H17" s="19">
        <f t="shared" ref="H17" si="5">SUM(H14:H16)</f>
        <v>5.0999999999999996</v>
      </c>
      <c r="I17" s="19">
        <f t="shared" ref="I17" si="6">SUM(I14:I16)</f>
        <v>18.3</v>
      </c>
      <c r="J17" s="19">
        <f t="shared" ref="J17" si="7">SUM(J14:J16)</f>
        <v>141</v>
      </c>
      <c r="K17" s="25"/>
      <c r="L17" s="19">
        <f>SUM(L14:L16)</f>
        <v>65.25</v>
      </c>
    </row>
    <row r="18" spans="1:12" ht="25.5" x14ac:dyDescent="0.25">
      <c r="A18" s="26">
        <f>A6</f>
        <v>2</v>
      </c>
      <c r="B18" s="14">
        <f>B6</f>
        <v>3</v>
      </c>
      <c r="C18" s="10" t="s">
        <v>24</v>
      </c>
      <c r="D18" s="7" t="s">
        <v>25</v>
      </c>
      <c r="E18" s="44" t="s">
        <v>70</v>
      </c>
      <c r="F18" s="35">
        <v>60</v>
      </c>
      <c r="G18" s="35">
        <v>3.64</v>
      </c>
      <c r="H18" s="35">
        <v>8.36</v>
      </c>
      <c r="I18" s="35">
        <v>1.32</v>
      </c>
      <c r="J18" s="35">
        <v>96</v>
      </c>
      <c r="K18" s="48" t="s">
        <v>69</v>
      </c>
      <c r="L18" s="35">
        <v>14.79</v>
      </c>
    </row>
    <row r="19" spans="1:12" ht="15" x14ac:dyDescent="0.25">
      <c r="A19" s="23"/>
      <c r="B19" s="15"/>
      <c r="C19" s="11"/>
      <c r="D19" s="7" t="s">
        <v>26</v>
      </c>
      <c r="E19" s="44" t="s">
        <v>68</v>
      </c>
      <c r="F19" s="35">
        <v>200</v>
      </c>
      <c r="G19" s="35">
        <v>5.13</v>
      </c>
      <c r="H19" s="35">
        <v>0.98</v>
      </c>
      <c r="I19" s="35">
        <v>13.58</v>
      </c>
      <c r="J19" s="35">
        <v>84</v>
      </c>
      <c r="K19" s="45" t="s">
        <v>67</v>
      </c>
      <c r="L19" s="35">
        <v>20.309999999999999</v>
      </c>
    </row>
    <row r="20" spans="1:12" ht="15" x14ac:dyDescent="0.25">
      <c r="A20" s="23"/>
      <c r="B20" s="15"/>
      <c r="C20" s="11"/>
      <c r="D20" s="7" t="s">
        <v>27</v>
      </c>
      <c r="E20" s="44" t="s">
        <v>60</v>
      </c>
      <c r="F20" s="35">
        <v>90</v>
      </c>
      <c r="G20" s="35">
        <v>15.16</v>
      </c>
      <c r="H20" s="35">
        <v>19.989999999999998</v>
      </c>
      <c r="I20" s="35">
        <v>10.36</v>
      </c>
      <c r="J20" s="35">
        <v>282</v>
      </c>
      <c r="K20" s="45">
        <v>189</v>
      </c>
      <c r="L20" s="35">
        <v>63.02</v>
      </c>
    </row>
    <row r="21" spans="1:12" ht="15" x14ac:dyDescent="0.25">
      <c r="A21" s="23"/>
      <c r="B21" s="15"/>
      <c r="C21" s="11"/>
      <c r="D21" s="7" t="s">
        <v>28</v>
      </c>
      <c r="E21" s="44" t="s">
        <v>55</v>
      </c>
      <c r="F21" s="35">
        <v>200</v>
      </c>
      <c r="G21" s="35">
        <v>3.98</v>
      </c>
      <c r="H21" s="35">
        <v>8.2799999999999994</v>
      </c>
      <c r="I21" s="35">
        <v>26</v>
      </c>
      <c r="J21" s="35">
        <v>194</v>
      </c>
      <c r="K21" s="48" t="s">
        <v>54</v>
      </c>
      <c r="L21" s="35">
        <v>16.71</v>
      </c>
    </row>
    <row r="22" spans="1:12" ht="15" x14ac:dyDescent="0.25">
      <c r="A22" s="23"/>
      <c r="B22" s="15"/>
      <c r="C22" s="11"/>
      <c r="D22" s="7" t="s">
        <v>29</v>
      </c>
      <c r="E22" s="44" t="s">
        <v>71</v>
      </c>
      <c r="F22" s="35">
        <v>200</v>
      </c>
      <c r="G22" s="35"/>
      <c r="H22" s="35"/>
      <c r="I22" s="35">
        <v>13.62</v>
      </c>
      <c r="J22" s="35">
        <v>54</v>
      </c>
      <c r="K22" s="45">
        <v>283</v>
      </c>
      <c r="L22" s="35">
        <v>2.62</v>
      </c>
    </row>
    <row r="23" spans="1:12" ht="15" x14ac:dyDescent="0.25">
      <c r="A23" s="23"/>
      <c r="B23" s="15"/>
      <c r="C23" s="11"/>
      <c r="D23" s="50" t="s">
        <v>30</v>
      </c>
      <c r="E23" s="51" t="s">
        <v>45</v>
      </c>
      <c r="F23" s="35">
        <v>20</v>
      </c>
      <c r="G23" s="35">
        <v>1.7</v>
      </c>
      <c r="H23" s="35">
        <v>0.32</v>
      </c>
      <c r="I23" s="35">
        <v>7.4</v>
      </c>
      <c r="J23" s="35">
        <v>39</v>
      </c>
      <c r="K23" s="45" t="s">
        <v>48</v>
      </c>
      <c r="L23" s="46">
        <v>1.58</v>
      </c>
    </row>
    <row r="24" spans="1:12" ht="15" x14ac:dyDescent="0.25">
      <c r="A24" s="23"/>
      <c r="B24" s="15"/>
      <c r="C24" s="11"/>
      <c r="D24" s="50" t="s">
        <v>31</v>
      </c>
      <c r="E24" s="44" t="s">
        <v>52</v>
      </c>
      <c r="F24" s="35">
        <v>20</v>
      </c>
      <c r="G24" s="42">
        <v>1.32</v>
      </c>
      <c r="H24" s="42">
        <v>0.24</v>
      </c>
      <c r="I24" s="42">
        <v>6.82</v>
      </c>
      <c r="J24" s="42">
        <v>35</v>
      </c>
      <c r="K24" s="45" t="s">
        <v>49</v>
      </c>
      <c r="L24" s="46">
        <v>1.57</v>
      </c>
    </row>
    <row r="25" spans="1:12" ht="15" x14ac:dyDescent="0.25">
      <c r="A25" s="23"/>
      <c r="B25" s="15"/>
      <c r="C25" s="11"/>
      <c r="D25" s="49" t="s">
        <v>46</v>
      </c>
      <c r="E25" s="43" t="s">
        <v>66</v>
      </c>
      <c r="F25" s="35">
        <v>30</v>
      </c>
      <c r="G25" s="35">
        <v>0.33</v>
      </c>
      <c r="H25" s="35">
        <v>1.04</v>
      </c>
      <c r="I25" s="35">
        <v>1.78</v>
      </c>
      <c r="J25" s="35">
        <v>18</v>
      </c>
      <c r="K25" s="48" t="s">
        <v>65</v>
      </c>
      <c r="L25" s="35">
        <v>2.41</v>
      </c>
    </row>
    <row r="26" spans="1:12" ht="15" x14ac:dyDescent="0.25">
      <c r="A26" s="23"/>
      <c r="B26" s="15"/>
      <c r="C26" s="11"/>
      <c r="D26" s="6"/>
      <c r="E26" s="34"/>
      <c r="F26" s="35"/>
      <c r="G26" s="35"/>
      <c r="H26" s="35"/>
      <c r="I26" s="35"/>
      <c r="J26" s="35"/>
      <c r="K26" s="36"/>
      <c r="L26" s="35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820</v>
      </c>
      <c r="G27" s="19">
        <f t="shared" ref="G27" si="8">SUM(G18:G26)</f>
        <v>31.259999999999998</v>
      </c>
      <c r="H27" s="19">
        <f t="shared" ref="H27" si="9">SUM(H18:H26)</f>
        <v>39.21</v>
      </c>
      <c r="I27" s="19">
        <f t="shared" ref="I27" si="10">SUM(I18:I26)</f>
        <v>80.88</v>
      </c>
      <c r="J27" s="19">
        <f t="shared" ref="J27" si="11">SUM(J18:J26)</f>
        <v>802</v>
      </c>
      <c r="K27" s="25"/>
      <c r="L27" s="19">
        <f>SUM(L18:L26)</f>
        <v>123.01</v>
      </c>
    </row>
    <row r="28" spans="1:12" ht="15" x14ac:dyDescent="0.25">
      <c r="A28" s="26">
        <f>A6</f>
        <v>2</v>
      </c>
      <c r="B28" s="14">
        <f>B6</f>
        <v>3</v>
      </c>
      <c r="C28" s="10" t="s">
        <v>32</v>
      </c>
      <c r="D28" s="50" t="s">
        <v>30</v>
      </c>
      <c r="E28" s="51" t="s">
        <v>45</v>
      </c>
      <c r="F28" s="35">
        <v>40</v>
      </c>
      <c r="G28" s="35">
        <v>3.4</v>
      </c>
      <c r="H28" s="35">
        <v>0.64</v>
      </c>
      <c r="I28" s="35">
        <v>14.8</v>
      </c>
      <c r="J28" s="35">
        <v>79</v>
      </c>
      <c r="K28" s="45" t="s">
        <v>48</v>
      </c>
      <c r="L28" s="46">
        <v>3.15</v>
      </c>
    </row>
    <row r="29" spans="1:12" ht="15" x14ac:dyDescent="0.25">
      <c r="A29" s="23"/>
      <c r="B29" s="15"/>
      <c r="C29" s="11"/>
      <c r="D29" s="12" t="s">
        <v>29</v>
      </c>
      <c r="E29" s="44" t="s">
        <v>72</v>
      </c>
      <c r="F29" s="35">
        <v>200</v>
      </c>
      <c r="G29" s="35">
        <v>0.8</v>
      </c>
      <c r="H29" s="35"/>
      <c r="I29" s="35">
        <v>22.6</v>
      </c>
      <c r="J29" s="35">
        <v>94</v>
      </c>
      <c r="K29" s="45" t="s">
        <v>63</v>
      </c>
      <c r="L29" s="35">
        <v>17.82</v>
      </c>
    </row>
    <row r="30" spans="1:12" ht="15" x14ac:dyDescent="0.25">
      <c r="A30" s="23"/>
      <c r="B30" s="15"/>
      <c r="C30" s="11"/>
      <c r="D30" s="49" t="s">
        <v>25</v>
      </c>
      <c r="E30" s="44" t="s">
        <v>74</v>
      </c>
      <c r="F30" s="35">
        <v>60</v>
      </c>
      <c r="G30" s="35">
        <v>6.34</v>
      </c>
      <c r="H30" s="35">
        <v>7.33</v>
      </c>
      <c r="I30" s="35">
        <v>3.14</v>
      </c>
      <c r="J30" s="35">
        <v>104</v>
      </c>
      <c r="K30" s="45" t="s">
        <v>73</v>
      </c>
      <c r="L30" s="35">
        <v>17.350000000000001</v>
      </c>
    </row>
    <row r="31" spans="1:12" ht="15" x14ac:dyDescent="0.25">
      <c r="A31" s="23"/>
      <c r="B31" s="15"/>
      <c r="C31" s="11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300</v>
      </c>
      <c r="G32" s="19">
        <f t="shared" ref="G32" si="12">SUM(G28:G31)</f>
        <v>10.54</v>
      </c>
      <c r="H32" s="19">
        <f t="shared" ref="H32" si="13">SUM(H28:H31)</f>
        <v>7.97</v>
      </c>
      <c r="I32" s="19">
        <f t="shared" ref="I32" si="14">SUM(I28:I31)</f>
        <v>40.540000000000006</v>
      </c>
      <c r="J32" s="19">
        <f t="shared" ref="J32" si="15">SUM(J28:J31)</f>
        <v>277</v>
      </c>
      <c r="K32" s="25"/>
      <c r="L32" s="19">
        <f>SUM(L28:L31)</f>
        <v>38.32</v>
      </c>
    </row>
    <row r="33" spans="1:12" ht="15" x14ac:dyDescent="0.25">
      <c r="A33" s="26">
        <f>A6</f>
        <v>2</v>
      </c>
      <c r="B33" s="14">
        <f>B6</f>
        <v>3</v>
      </c>
      <c r="C33" s="10" t="s">
        <v>34</v>
      </c>
      <c r="D33" s="7" t="s">
        <v>20</v>
      </c>
      <c r="E33" s="44" t="s">
        <v>78</v>
      </c>
      <c r="F33" s="35">
        <v>90</v>
      </c>
      <c r="G33" s="35">
        <v>15.36</v>
      </c>
      <c r="H33" s="35">
        <v>4.93</v>
      </c>
      <c r="I33" s="35">
        <v>0.41</v>
      </c>
      <c r="J33" s="35">
        <v>108</v>
      </c>
      <c r="K33" s="45" t="s">
        <v>77</v>
      </c>
      <c r="L33" s="35">
        <v>24.64</v>
      </c>
    </row>
    <row r="34" spans="1:12" ht="15" x14ac:dyDescent="0.25">
      <c r="A34" s="23"/>
      <c r="B34" s="15"/>
      <c r="C34" s="11"/>
      <c r="D34" s="7" t="s">
        <v>28</v>
      </c>
      <c r="E34" s="44" t="s">
        <v>61</v>
      </c>
      <c r="F34" s="35">
        <v>150</v>
      </c>
      <c r="G34" s="35">
        <v>4.4800000000000004</v>
      </c>
      <c r="H34" s="35">
        <v>6.57</v>
      </c>
      <c r="I34" s="35">
        <v>26.28</v>
      </c>
      <c r="J34" s="35">
        <v>182</v>
      </c>
      <c r="K34" s="45">
        <v>125</v>
      </c>
      <c r="L34" s="35">
        <v>12.83</v>
      </c>
    </row>
    <row r="35" spans="1:12" ht="25.5" x14ac:dyDescent="0.25">
      <c r="A35" s="23"/>
      <c r="B35" s="15"/>
      <c r="C35" s="11"/>
      <c r="D35" s="7" t="s">
        <v>29</v>
      </c>
      <c r="E35" s="44" t="s">
        <v>59</v>
      </c>
      <c r="F35" s="35">
        <v>200</v>
      </c>
      <c r="G35" s="35">
        <v>0.24</v>
      </c>
      <c r="H35" s="35">
        <v>0.06</v>
      </c>
      <c r="I35" s="35">
        <v>12.6</v>
      </c>
      <c r="J35" s="35">
        <v>52</v>
      </c>
      <c r="K35" s="45">
        <v>10014</v>
      </c>
      <c r="L35" s="35">
        <v>7.28</v>
      </c>
    </row>
    <row r="36" spans="1:12" ht="15" x14ac:dyDescent="0.25">
      <c r="A36" s="23"/>
      <c r="B36" s="15"/>
      <c r="C36" s="11"/>
      <c r="D36" s="50" t="s">
        <v>30</v>
      </c>
      <c r="E36" s="51" t="s">
        <v>45</v>
      </c>
      <c r="F36" s="35">
        <v>30</v>
      </c>
      <c r="G36" s="35">
        <v>2.5499999999999998</v>
      </c>
      <c r="H36" s="35">
        <v>0.48</v>
      </c>
      <c r="I36" s="35">
        <v>11.1</v>
      </c>
      <c r="J36" s="35">
        <v>59</v>
      </c>
      <c r="K36" s="45" t="s">
        <v>48</v>
      </c>
      <c r="L36" s="46">
        <v>2.36</v>
      </c>
    </row>
    <row r="37" spans="1:12" ht="15" x14ac:dyDescent="0.25">
      <c r="A37" s="23"/>
      <c r="B37" s="15"/>
      <c r="C37" s="11"/>
      <c r="D37" s="50" t="s">
        <v>31</v>
      </c>
      <c r="E37" s="44" t="s">
        <v>52</v>
      </c>
      <c r="F37" s="35">
        <v>30</v>
      </c>
      <c r="G37" s="42">
        <v>1.98</v>
      </c>
      <c r="H37" s="42">
        <v>0.36</v>
      </c>
      <c r="I37" s="42">
        <v>10.23</v>
      </c>
      <c r="J37" s="42">
        <v>52</v>
      </c>
      <c r="K37" s="45" t="s">
        <v>49</v>
      </c>
      <c r="L37" s="46">
        <v>2.35</v>
      </c>
    </row>
    <row r="38" spans="1:12" ht="15" x14ac:dyDescent="0.25">
      <c r="A38" s="23"/>
      <c r="B38" s="15"/>
      <c r="C38" s="11"/>
      <c r="D38" s="49" t="s">
        <v>25</v>
      </c>
      <c r="E38" s="44" t="s">
        <v>76</v>
      </c>
      <c r="F38" s="35">
        <v>100</v>
      </c>
      <c r="G38" s="35">
        <v>4.8099999999999996</v>
      </c>
      <c r="H38" s="35">
        <v>7.97</v>
      </c>
      <c r="I38" s="35">
        <v>6.71</v>
      </c>
      <c r="J38" s="35">
        <v>118</v>
      </c>
      <c r="K38" s="45" t="s">
        <v>75</v>
      </c>
      <c r="L38" s="35">
        <v>12.58</v>
      </c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600</v>
      </c>
      <c r="G39" s="19">
        <f t="shared" ref="G39" si="16">SUM(G33:G38)</f>
        <v>29.419999999999998</v>
      </c>
      <c r="H39" s="19">
        <f t="shared" ref="H39" si="17">SUM(H33:H38)</f>
        <v>20.37</v>
      </c>
      <c r="I39" s="19">
        <f t="shared" ref="I39" si="18">SUM(I33:I38)</f>
        <v>67.33</v>
      </c>
      <c r="J39" s="19">
        <f t="shared" ref="J39" si="19">SUM(J33:J38)</f>
        <v>571</v>
      </c>
      <c r="K39" s="25"/>
      <c r="L39" s="19">
        <f>SUM(L33:L38)</f>
        <v>62.04</v>
      </c>
    </row>
    <row r="40" spans="1:12" ht="15" x14ac:dyDescent="0.25">
      <c r="A40" s="26">
        <f>A6</f>
        <v>2</v>
      </c>
      <c r="B40" s="14">
        <f>B6</f>
        <v>3</v>
      </c>
      <c r="C40" s="10" t="s">
        <v>35</v>
      </c>
      <c r="D40" s="12" t="s">
        <v>36</v>
      </c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23"/>
      <c r="B41" s="15"/>
      <c r="C41" s="11"/>
      <c r="D41" s="12" t="s">
        <v>33</v>
      </c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23"/>
      <c r="B42" s="15"/>
      <c r="C42" s="11"/>
      <c r="D42" s="12" t="s">
        <v>29</v>
      </c>
      <c r="E42" s="34"/>
      <c r="F42" s="35"/>
      <c r="G42" s="35"/>
      <c r="H42" s="35"/>
      <c r="I42" s="35"/>
      <c r="J42" s="35"/>
      <c r="K42" s="36"/>
      <c r="L42" s="35"/>
    </row>
    <row r="43" spans="1:12" ht="15" x14ac:dyDescent="0.25">
      <c r="A43" s="23"/>
      <c r="B43" s="15"/>
      <c r="C43" s="11"/>
      <c r="D43" s="12" t="s">
        <v>22</v>
      </c>
      <c r="E43" s="34"/>
      <c r="F43" s="35"/>
      <c r="G43" s="35"/>
      <c r="H43" s="35"/>
      <c r="I43" s="35"/>
      <c r="J43" s="35"/>
      <c r="K43" s="36"/>
      <c r="L43" s="35"/>
    </row>
    <row r="44" spans="1:12" ht="15" x14ac:dyDescent="0.25">
      <c r="A44" s="23"/>
      <c r="B44" s="15"/>
      <c r="C44" s="11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0">SUM(G40:G45)</f>
        <v>0</v>
      </c>
      <c r="H46" s="19">
        <f t="shared" ref="H46" si="21">SUM(H40:H45)</f>
        <v>0</v>
      </c>
      <c r="I46" s="19">
        <f t="shared" ref="I46" si="22">SUM(I40:I45)</f>
        <v>0</v>
      </c>
      <c r="J46" s="19">
        <f t="shared" ref="J46" si="23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2</v>
      </c>
      <c r="B47" s="28">
        <f>B6</f>
        <v>3</v>
      </c>
      <c r="C47" s="52" t="s">
        <v>4</v>
      </c>
      <c r="D47" s="53"/>
      <c r="E47" s="57"/>
      <c r="F47" s="58">
        <f>F13+F17+F27+F32+F39+F46</f>
        <v>2565</v>
      </c>
      <c r="G47" s="58">
        <f t="shared" ref="G47" si="24">G13+G17+G27+G32+G39+G46</f>
        <v>90.759999999999991</v>
      </c>
      <c r="H47" s="58">
        <f t="shared" ref="H47" si="25">H13+H17+H27+H32+H39+H46</f>
        <v>82.01</v>
      </c>
      <c r="I47" s="58">
        <f t="shared" ref="I47" si="26">I13+I17+I27+I32+I39+I46</f>
        <v>267.69</v>
      </c>
      <c r="J47" s="58">
        <f t="shared" ref="J47" si="27">J13+J17+J27+J32+J39+J46</f>
        <v>2173</v>
      </c>
      <c r="K47" s="59"/>
      <c r="L47" s="29">
        <f ca="1">L13+L17+L27+L32+L39+L46</f>
        <v>325.34000000000003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2023-11-14T09:17:50Z</dcterms:modified>
</cp:coreProperties>
</file>