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G33" i="1" l="1"/>
  <c r="H33" i="1"/>
  <c r="I33" i="1"/>
  <c r="J33" i="1"/>
  <c r="L33" i="1"/>
  <c r="F33" i="1"/>
  <c r="L17" i="1"/>
  <c r="L13" i="1" l="1"/>
  <c r="F13" i="1"/>
  <c r="L32" i="1" l="1"/>
  <c r="L27" i="1"/>
  <c r="J32" i="1" l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J13" i="1"/>
  <c r="I13" i="1"/>
  <c r="H13" i="1"/>
  <c r="G13" i="1"/>
</calcChain>
</file>

<file path=xl/sharedStrings.xml><?xml version="1.0" encoding="utf-8"?>
<sst xmlns="http://schemas.openxmlformats.org/spreadsheetml/2006/main" count="81" uniqueCount="70">
  <si>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</si>
  <si>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</si>
  <si>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</si>
  <si>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</si>
  <si>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</si>
  <si>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</si>
  <si>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</si>
  <si>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</si>
  <si>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</si>
  <si>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</si>
  <si>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</si>
  <si>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</si>
  <si>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</si>
  <si>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</si>
  <si>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</si>
  <si>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</si>
  <si>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</si>
  <si>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</si>
  <si>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</si>
  <si>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</si>
  <si>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</si>
  <si>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</si>
  <si>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</si>
  <si>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</si>
  <si>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</si>
  <si>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</si>
  <si>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</si>
  <si>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</si>
  <si>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</si>
  <si>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</si>
  <si>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</si>
  <si>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</si>
  <si>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</si>
  <si>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</si>
  <si>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</si>
  <si>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</si>
  <si>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</si>
  <si>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</si>
  <si>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</si>
  <si>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</si>
  <si>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Ю. Г. Южакова</t>
  </si>
  <si>
    <t>хлеб пшеничный</t>
  </si>
  <si>
    <t>соус</t>
  </si>
  <si>
    <t>кисломолочный напиток</t>
  </si>
  <si>
    <t>ХП11-18</t>
  </si>
  <si>
    <t>ХР11-18</t>
  </si>
  <si>
    <t>089</t>
  </si>
  <si>
    <t>М08-119</t>
  </si>
  <si>
    <t>Печень по-строгановски</t>
  </si>
  <si>
    <t>Хлеб ржаной</t>
  </si>
  <si>
    <t xml:space="preserve">Кофейный напиток злаковый, обогащенный микронутриентами, на молоке </t>
  </si>
  <si>
    <t>Компот из яблок свежих</t>
  </si>
  <si>
    <t>Плоды или ягоды свежие (Яблоки)</t>
  </si>
  <si>
    <t>М08-079</t>
  </si>
  <si>
    <t>Запеканка творожная</t>
  </si>
  <si>
    <t>09007</t>
  </si>
  <si>
    <t>Соус молочный (сладкий)</t>
  </si>
  <si>
    <t xml:space="preserve">Бутерброды с повидлом </t>
  </si>
  <si>
    <t>07016</t>
  </si>
  <si>
    <t>Макароны отварные с овощами</t>
  </si>
  <si>
    <t>М08-041</t>
  </si>
  <si>
    <t>Суп рыбный (горбуша)</t>
  </si>
  <si>
    <t>001</t>
  </si>
  <si>
    <t>Винегрет овощной</t>
  </si>
  <si>
    <t>П10-014</t>
  </si>
  <si>
    <t>Сок виноградный</t>
  </si>
  <si>
    <t>Булочка</t>
  </si>
  <si>
    <t>бутерброд</t>
  </si>
  <si>
    <t>ГБОУ СО "Харловская школа-интернат"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</si>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</sst>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2" fillId="0" borderId="2" xfId="0" applyFont="1" applyBorder="1"/>
    <xf numFmtId="0" fontId="1" fillId="3" borderId="2" xfId="0" applyFont="1" applyFill="1" applyBorder="1"/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2" sqref="O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68</v>
      </c>
      <c r="D1" s="49"/>
      <c r="E1" s="49"/>
      <c r="F1" s="13" t="s">
        <v>14</v>
      </c>
      <c r="G1" s="2" t="s">
        <v>15</v>
      </c>
      <c r="H1" s="50" t="s">
        <v>39</v>
      </c>
      <c r="I1" s="50"/>
      <c r="J1" s="50"/>
      <c r="K1" s="50"/>
    </row>
    <row r="2" spans="1:12" ht="18" x14ac:dyDescent="0.2">
      <c r="A2" s="26" t="s">
        <v>4</v>
      </c>
      <c r="C2" s="2"/>
      <c r="G2" s="2" t="s">
        <v>16</v>
      </c>
      <c r="H2" s="50" t="s">
        <v>40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5">
        <v>10</v>
      </c>
      <c r="I3" s="35">
        <v>11</v>
      </c>
      <c r="J3" s="36">
        <v>2023</v>
      </c>
      <c r="K3" s="1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33" t="s">
        <v>12</v>
      </c>
      <c r="B5" s="34" t="s">
        <v>13</v>
      </c>
      <c r="C5" s="27" t="s">
        <v>0</v>
      </c>
      <c r="D5" s="27" t="s">
        <v>11</v>
      </c>
      <c r="E5" s="27" t="s">
        <v>10</v>
      </c>
      <c r="F5" s="27" t="s">
        <v>34</v>
      </c>
      <c r="G5" s="27" t="s">
        <v>1</v>
      </c>
      <c r="H5" s="27" t="s">
        <v>2</v>
      </c>
      <c r="I5" s="27" t="s">
        <v>3</v>
      </c>
      <c r="J5" s="27" t="s">
        <v>8</v>
      </c>
      <c r="K5" s="42" t="s">
        <v>9</v>
      </c>
      <c r="L5" s="27" t="s">
        <v>35</v>
      </c>
    </row>
    <row r="6" spans="1:12" ht="15" x14ac:dyDescent="0.25">
      <c r="A6" s="19">
        <v>1</v>
      </c>
      <c r="B6" s="20">
        <v>5</v>
      </c>
      <c r="C6" s="21" t="s">
        <v>18</v>
      </c>
      <c r="D6" s="5" t="s">
        <v>19</v>
      </c>
      <c r="E6" s="39" t="s">
        <v>54</v>
      </c>
      <c r="F6" s="29">
        <v>220</v>
      </c>
      <c r="G6" s="29">
        <v>29.25</v>
      </c>
      <c r="H6" s="29">
        <v>18.39</v>
      </c>
      <c r="I6" s="29">
        <v>21.56</v>
      </c>
      <c r="J6" s="29">
        <v>370</v>
      </c>
      <c r="K6" s="40" t="s">
        <v>53</v>
      </c>
      <c r="L6" s="29">
        <v>68.53</v>
      </c>
    </row>
    <row r="7" spans="1:12" ht="15" x14ac:dyDescent="0.25">
      <c r="A7" s="22"/>
      <c r="B7" s="15"/>
      <c r="C7" s="11"/>
      <c r="D7" s="44" t="s">
        <v>42</v>
      </c>
      <c r="E7" s="39" t="s">
        <v>56</v>
      </c>
      <c r="F7" s="31">
        <v>30</v>
      </c>
      <c r="G7" s="31">
        <v>0.72</v>
      </c>
      <c r="H7" s="31">
        <v>1.47</v>
      </c>
      <c r="I7" s="31">
        <v>4.46</v>
      </c>
      <c r="J7" s="31">
        <v>35</v>
      </c>
      <c r="K7" s="43" t="s">
        <v>55</v>
      </c>
      <c r="L7" s="31">
        <v>2.19</v>
      </c>
    </row>
    <row r="8" spans="1:12" ht="25.5" x14ac:dyDescent="0.25">
      <c r="A8" s="22"/>
      <c r="B8" s="15"/>
      <c r="C8" s="11"/>
      <c r="D8" s="7" t="s">
        <v>20</v>
      </c>
      <c r="E8" s="39" t="s">
        <v>50</v>
      </c>
      <c r="F8" s="31">
        <v>200</v>
      </c>
      <c r="G8" s="31">
        <v>2.64</v>
      </c>
      <c r="H8" s="31">
        <v>2.82</v>
      </c>
      <c r="I8" s="31">
        <v>15.18</v>
      </c>
      <c r="J8" s="31">
        <v>96</v>
      </c>
      <c r="K8" s="40">
        <v>10018</v>
      </c>
      <c r="L8" s="31">
        <v>9.61</v>
      </c>
    </row>
    <row r="9" spans="1:12" ht="15" x14ac:dyDescent="0.25">
      <c r="A9" s="22"/>
      <c r="B9" s="15"/>
      <c r="C9" s="11"/>
      <c r="D9" s="45" t="s">
        <v>29</v>
      </c>
      <c r="E9" s="30" t="s">
        <v>41</v>
      </c>
      <c r="F9" s="31">
        <v>30</v>
      </c>
      <c r="G9" s="31">
        <v>2.5499999999999998</v>
      </c>
      <c r="H9" s="31">
        <v>0.48</v>
      </c>
      <c r="I9" s="31">
        <v>11.1</v>
      </c>
      <c r="J9" s="31">
        <v>59</v>
      </c>
      <c r="K9" s="40" t="s">
        <v>44</v>
      </c>
      <c r="L9" s="41">
        <v>2.36</v>
      </c>
    </row>
    <row r="10" spans="1:12" ht="15" x14ac:dyDescent="0.25">
      <c r="A10" s="22"/>
      <c r="B10" s="15"/>
      <c r="C10" s="11"/>
      <c r="D10" s="45" t="s">
        <v>30</v>
      </c>
      <c r="E10" s="39" t="s">
        <v>49</v>
      </c>
      <c r="F10" s="31">
        <v>50</v>
      </c>
      <c r="G10" s="38">
        <v>3.3</v>
      </c>
      <c r="H10" s="38">
        <v>0.6</v>
      </c>
      <c r="I10" s="38">
        <v>17.05</v>
      </c>
      <c r="J10" s="38">
        <v>87</v>
      </c>
      <c r="K10" s="40" t="s">
        <v>45</v>
      </c>
      <c r="L10" s="41">
        <v>3.92</v>
      </c>
    </row>
    <row r="11" spans="1:12" ht="15" x14ac:dyDescent="0.25">
      <c r="A11" s="22"/>
      <c r="B11" s="15"/>
      <c r="C11" s="11"/>
      <c r="D11" s="6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22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530</v>
      </c>
      <c r="G13" s="18">
        <f t="shared" ref="G13" si="0">SUM(G6:G12)</f>
        <v>38.459999999999994</v>
      </c>
      <c r="H13" s="18">
        <f t="shared" ref="H13" si="1">SUM(H6:H12)</f>
        <v>23.76</v>
      </c>
      <c r="I13" s="18">
        <f t="shared" ref="I13" si="2">SUM(I6:I12)</f>
        <v>69.350000000000009</v>
      </c>
      <c r="J13" s="18">
        <f t="shared" ref="J13" si="3">SUM(J6:J12)</f>
        <v>647</v>
      </c>
      <c r="K13" s="24"/>
      <c r="L13" s="18">
        <f>SUM(L6:L12)</f>
        <v>86.61</v>
      </c>
    </row>
    <row r="14" spans="1:12" ht="15" x14ac:dyDescent="0.25">
      <c r="A14" s="25">
        <f>A6</f>
        <v>1</v>
      </c>
      <c r="B14" s="14">
        <f>B6</f>
        <v>5</v>
      </c>
      <c r="C14" s="10" t="s">
        <v>22</v>
      </c>
      <c r="D14" s="46" t="s">
        <v>67</v>
      </c>
      <c r="E14" s="39" t="s">
        <v>57</v>
      </c>
      <c r="F14" s="31">
        <v>60</v>
      </c>
      <c r="G14" s="31">
        <v>1.88</v>
      </c>
      <c r="H14" s="31">
        <v>4.22</v>
      </c>
      <c r="I14" s="31">
        <v>30.31</v>
      </c>
      <c r="J14" s="31">
        <v>167</v>
      </c>
      <c r="K14" s="40">
        <v>381</v>
      </c>
      <c r="L14" s="31">
        <v>10.46</v>
      </c>
    </row>
    <row r="15" spans="1:12" ht="15" x14ac:dyDescent="0.25">
      <c r="A15" s="22"/>
      <c r="B15" s="15"/>
      <c r="C15" s="11"/>
      <c r="D15" s="7" t="s">
        <v>28</v>
      </c>
      <c r="E15" s="30" t="s">
        <v>43</v>
      </c>
      <c r="F15" s="31">
        <v>150</v>
      </c>
      <c r="G15" s="31">
        <v>4.2</v>
      </c>
      <c r="H15" s="31">
        <v>4.8</v>
      </c>
      <c r="I15" s="31">
        <v>6.15</v>
      </c>
      <c r="J15" s="31">
        <v>84</v>
      </c>
      <c r="K15" s="40" t="s">
        <v>47</v>
      </c>
      <c r="L15" s="41">
        <v>11.68</v>
      </c>
    </row>
    <row r="16" spans="1:12" ht="15" x14ac:dyDescent="0.25">
      <c r="A16" s="22"/>
      <c r="B16" s="15"/>
      <c r="C16" s="11"/>
      <c r="D16" s="6"/>
      <c r="E16" s="30"/>
      <c r="F16" s="31"/>
      <c r="G16" s="31"/>
      <c r="H16" s="31"/>
      <c r="I16" s="31"/>
      <c r="J16" s="31"/>
      <c r="K16" s="32"/>
      <c r="L16" s="31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210</v>
      </c>
      <c r="G17" s="18">
        <f t="shared" ref="G17" si="4">SUM(G14:G16)</f>
        <v>6.08</v>
      </c>
      <c r="H17" s="18">
        <f t="shared" ref="H17" si="5">SUM(H14:H16)</f>
        <v>9.02</v>
      </c>
      <c r="I17" s="18">
        <f t="shared" ref="I17" si="6">SUM(I14:I16)</f>
        <v>36.46</v>
      </c>
      <c r="J17" s="18">
        <f t="shared" ref="J17" si="7">SUM(J14:J16)</f>
        <v>251</v>
      </c>
      <c r="K17" s="24"/>
      <c r="L17" s="18">
        <f>SUM(L14:L16)</f>
        <v>22.14</v>
      </c>
    </row>
    <row r="18" spans="1:12" ht="15" x14ac:dyDescent="0.25">
      <c r="A18" s="25">
        <f>A6</f>
        <v>1</v>
      </c>
      <c r="B18" s="14">
        <f>B6</f>
        <v>5</v>
      </c>
      <c r="C18" s="10" t="s">
        <v>23</v>
      </c>
      <c r="D18" s="7" t="s">
        <v>24</v>
      </c>
      <c r="E18" s="39" t="s">
        <v>63</v>
      </c>
      <c r="F18" s="31">
        <v>100</v>
      </c>
      <c r="G18" s="31">
        <v>1.19</v>
      </c>
      <c r="H18" s="31">
        <v>9.5299999999999994</v>
      </c>
      <c r="I18" s="31">
        <v>6.85</v>
      </c>
      <c r="J18" s="31">
        <v>118</v>
      </c>
      <c r="K18" s="43" t="s">
        <v>62</v>
      </c>
      <c r="L18" s="31">
        <v>8.64</v>
      </c>
    </row>
    <row r="19" spans="1:12" ht="15" x14ac:dyDescent="0.25">
      <c r="A19" s="22"/>
      <c r="B19" s="15"/>
      <c r="C19" s="11"/>
      <c r="D19" s="7" t="s">
        <v>25</v>
      </c>
      <c r="E19" s="39" t="s">
        <v>61</v>
      </c>
      <c r="F19" s="31">
        <v>200</v>
      </c>
      <c r="G19" s="31">
        <v>9.0399999999999991</v>
      </c>
      <c r="H19" s="31">
        <v>2.62</v>
      </c>
      <c r="I19" s="31">
        <v>10.44</v>
      </c>
      <c r="J19" s="31">
        <v>102</v>
      </c>
      <c r="K19" s="40" t="s">
        <v>60</v>
      </c>
      <c r="L19" s="31">
        <v>16.14</v>
      </c>
    </row>
    <row r="20" spans="1:12" ht="15" x14ac:dyDescent="0.25">
      <c r="A20" s="22"/>
      <c r="B20" s="15"/>
      <c r="C20" s="11"/>
      <c r="D20" s="7" t="s">
        <v>26</v>
      </c>
      <c r="E20" s="39" t="s">
        <v>48</v>
      </c>
      <c r="F20" s="31">
        <v>100</v>
      </c>
      <c r="G20" s="31">
        <v>13.73</v>
      </c>
      <c r="H20" s="31">
        <v>10.4</v>
      </c>
      <c r="I20" s="31">
        <v>3.36</v>
      </c>
      <c r="J20" s="31">
        <v>162</v>
      </c>
      <c r="K20" s="43" t="s">
        <v>58</v>
      </c>
      <c r="L20" s="31">
        <v>33.35</v>
      </c>
    </row>
    <row r="21" spans="1:12" ht="15" x14ac:dyDescent="0.25">
      <c r="A21" s="22"/>
      <c r="B21" s="15"/>
      <c r="C21" s="11"/>
      <c r="D21" s="7" t="s">
        <v>27</v>
      </c>
      <c r="E21" s="39" t="s">
        <v>59</v>
      </c>
      <c r="F21" s="31">
        <v>150</v>
      </c>
      <c r="G21" s="31">
        <v>4.4800000000000004</v>
      </c>
      <c r="H21" s="31">
        <v>6.57</v>
      </c>
      <c r="I21" s="31">
        <v>26.28</v>
      </c>
      <c r="J21" s="31">
        <v>182</v>
      </c>
      <c r="K21" s="40">
        <v>125</v>
      </c>
      <c r="L21" s="31">
        <v>13.22</v>
      </c>
    </row>
    <row r="22" spans="1:12" ht="15" x14ac:dyDescent="0.25">
      <c r="A22" s="22"/>
      <c r="B22" s="15"/>
      <c r="C22" s="11"/>
      <c r="D22" s="7" t="s">
        <v>28</v>
      </c>
      <c r="E22" s="39" t="s">
        <v>51</v>
      </c>
      <c r="F22" s="31">
        <v>200</v>
      </c>
      <c r="G22" s="31">
        <v>0.15</v>
      </c>
      <c r="H22" s="31">
        <v>0.15</v>
      </c>
      <c r="I22" s="31">
        <v>17.190000000000001</v>
      </c>
      <c r="J22" s="31">
        <v>71</v>
      </c>
      <c r="K22" s="40">
        <v>282</v>
      </c>
      <c r="L22" s="31">
        <v>6.84</v>
      </c>
    </row>
    <row r="23" spans="1:12" ht="15" x14ac:dyDescent="0.25">
      <c r="A23" s="22"/>
      <c r="B23" s="15"/>
      <c r="C23" s="11"/>
      <c r="D23" s="45" t="s">
        <v>29</v>
      </c>
      <c r="E23" s="30" t="s">
        <v>41</v>
      </c>
      <c r="F23" s="31">
        <v>20</v>
      </c>
      <c r="G23" s="31">
        <v>1.7</v>
      </c>
      <c r="H23" s="31">
        <v>0.32</v>
      </c>
      <c r="I23" s="31">
        <v>7.4</v>
      </c>
      <c r="J23" s="31">
        <v>39</v>
      </c>
      <c r="K23" s="40" t="s">
        <v>44</v>
      </c>
      <c r="L23" s="41">
        <v>1.58</v>
      </c>
    </row>
    <row r="24" spans="1:12" ht="15" x14ac:dyDescent="0.25">
      <c r="A24" s="22"/>
      <c r="B24" s="15"/>
      <c r="C24" s="11"/>
      <c r="D24" s="45" t="s">
        <v>30</v>
      </c>
      <c r="E24" s="39" t="s">
        <v>49</v>
      </c>
      <c r="F24" s="31">
        <v>30</v>
      </c>
      <c r="G24" s="38">
        <v>1.98</v>
      </c>
      <c r="H24" s="38">
        <v>0.36</v>
      </c>
      <c r="I24" s="38">
        <v>10.23</v>
      </c>
      <c r="J24" s="38">
        <v>52</v>
      </c>
      <c r="K24" s="40" t="s">
        <v>45</v>
      </c>
      <c r="L24" s="41">
        <v>2.35</v>
      </c>
    </row>
    <row r="25" spans="1:12" ht="15" x14ac:dyDescent="0.25">
      <c r="A25" s="22"/>
      <c r="B25" s="15"/>
      <c r="C25" s="11"/>
      <c r="D25" s="6"/>
      <c r="E25" s="30"/>
      <c r="F25" s="31"/>
      <c r="G25" s="31"/>
      <c r="H25" s="31"/>
      <c r="I25" s="31"/>
      <c r="J25" s="31"/>
      <c r="K25" s="32"/>
      <c r="L25" s="31"/>
    </row>
    <row r="26" spans="1:12" ht="15" x14ac:dyDescent="0.25">
      <c r="A26" s="22"/>
      <c r="B26" s="15"/>
      <c r="C26" s="11"/>
      <c r="D26" s="6"/>
      <c r="E26" s="30"/>
      <c r="F26" s="31"/>
      <c r="G26" s="31"/>
      <c r="H26" s="31"/>
      <c r="I26" s="31"/>
      <c r="J26" s="31"/>
      <c r="K26" s="32"/>
      <c r="L26" s="31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800</v>
      </c>
      <c r="G27" s="18">
        <f t="shared" ref="G27" si="8">SUM(G18:G26)</f>
        <v>32.269999999999996</v>
      </c>
      <c r="H27" s="18">
        <f t="shared" ref="H27" si="9">SUM(H18:H26)</f>
        <v>29.949999999999996</v>
      </c>
      <c r="I27" s="18">
        <f t="shared" ref="I27" si="10">SUM(I18:I26)</f>
        <v>81.750000000000014</v>
      </c>
      <c r="J27" s="18">
        <f t="shared" ref="J27" si="11">SUM(J18:J26)</f>
        <v>726</v>
      </c>
      <c r="K27" s="24"/>
      <c r="L27" s="18">
        <f>SUM(L18:L26)</f>
        <v>82.12</v>
      </c>
    </row>
    <row r="28" spans="1:12" ht="15" x14ac:dyDescent="0.25">
      <c r="A28" s="25">
        <f>A6</f>
        <v>1</v>
      </c>
      <c r="B28" s="14">
        <f>B6</f>
        <v>5</v>
      </c>
      <c r="C28" s="10" t="s">
        <v>31</v>
      </c>
      <c r="D28" s="12" t="s">
        <v>32</v>
      </c>
      <c r="E28" s="39" t="s">
        <v>66</v>
      </c>
      <c r="F28" s="31">
        <v>100</v>
      </c>
      <c r="G28" s="31">
        <v>7</v>
      </c>
      <c r="H28" s="31">
        <v>6</v>
      </c>
      <c r="I28" s="31">
        <v>59</v>
      </c>
      <c r="J28" s="31">
        <v>320</v>
      </c>
      <c r="K28" s="40">
        <v>313</v>
      </c>
      <c r="L28" s="31">
        <v>21.7</v>
      </c>
    </row>
    <row r="29" spans="1:12" ht="15" x14ac:dyDescent="0.25">
      <c r="A29" s="22"/>
      <c r="B29" s="15"/>
      <c r="C29" s="11"/>
      <c r="D29" s="12" t="s">
        <v>28</v>
      </c>
      <c r="E29" s="39" t="s">
        <v>65</v>
      </c>
      <c r="F29" s="31">
        <v>200</v>
      </c>
      <c r="G29" s="31">
        <v>1.4</v>
      </c>
      <c r="H29" s="31"/>
      <c r="I29" s="31">
        <v>25.6</v>
      </c>
      <c r="J29" s="31">
        <v>108</v>
      </c>
      <c r="K29" s="40" t="s">
        <v>64</v>
      </c>
      <c r="L29" s="31">
        <v>20.46</v>
      </c>
    </row>
    <row r="30" spans="1:12" ht="15" x14ac:dyDescent="0.25">
      <c r="A30" s="22"/>
      <c r="B30" s="15"/>
      <c r="C30" s="11"/>
      <c r="D30" s="12" t="s">
        <v>21</v>
      </c>
      <c r="E30" s="39" t="s">
        <v>52</v>
      </c>
      <c r="F30" s="31">
        <v>150</v>
      </c>
      <c r="G30" s="31">
        <v>0.6</v>
      </c>
      <c r="H30" s="31">
        <v>0.6</v>
      </c>
      <c r="I30" s="31">
        <v>14.7</v>
      </c>
      <c r="J30" s="31">
        <v>66</v>
      </c>
      <c r="K30" s="43" t="s">
        <v>46</v>
      </c>
      <c r="L30" s="31">
        <v>21.31</v>
      </c>
    </row>
    <row r="31" spans="1:12" ht="15" x14ac:dyDescent="0.25">
      <c r="A31" s="22"/>
      <c r="B31" s="15"/>
      <c r="C31" s="11"/>
      <c r="D31" s="6"/>
      <c r="E31" s="30"/>
      <c r="F31" s="31"/>
      <c r="G31" s="31"/>
      <c r="H31" s="31"/>
      <c r="I31" s="31"/>
      <c r="J31" s="31"/>
      <c r="K31" s="32"/>
      <c r="L31" s="31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450</v>
      </c>
      <c r="G32" s="18">
        <f t="shared" ref="G32" si="12">SUM(G28:G31)</f>
        <v>9</v>
      </c>
      <c r="H32" s="18">
        <f t="shared" ref="H32" si="13">SUM(H28:H31)</f>
        <v>6.6</v>
      </c>
      <c r="I32" s="18">
        <f t="shared" ref="I32" si="14">SUM(I28:I31)</f>
        <v>99.3</v>
      </c>
      <c r="J32" s="18">
        <f t="shared" ref="J32" si="15">SUM(J28:J31)</f>
        <v>494</v>
      </c>
      <c r="K32" s="24"/>
      <c r="L32" s="18">
        <f>SUM(L28:L31)</f>
        <v>63.47</v>
      </c>
    </row>
    <row r="33" spans="1:12" x14ac:dyDescent="0.2">
      <c r="A33" s="45"/>
      <c r="B33" s="45"/>
      <c r="C33" s="47" t="s">
        <v>69</v>
      </c>
      <c r="D33" s="47"/>
      <c r="E33" s="45"/>
      <c r="F33" s="45">
        <f>F13+F17+F27+F32</f>
        <v>1990</v>
      </c>
      <c r="G33" s="45">
        <f>G13+G17+G27+G32</f>
        <v>85.809999999999988</v>
      </c>
      <c r="H33" s="45">
        <f t="shared" ref="G33:L33" si="16">H13+H17+H27+H32</f>
        <v>69.33</v>
      </c>
      <c r="I33" s="45">
        <f t="shared" si="16"/>
        <v>286.86</v>
      </c>
      <c r="J33" s="45">
        <f t="shared" si="16"/>
        <v>2118</v>
      </c>
      <c r="K33" s="45"/>
      <c r="L33" s="45">
        <f t="shared" si="16"/>
        <v>254.34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2023-10-12T06:44:53Z</cp:lastPrinted>
  <dcterms:created xsi:type="dcterms:W3CDTF">2022-05-16T14:23:56Z</dcterms:created>
  <dcterms:modified xsi:type="dcterms:W3CDTF">2023-11-09T09:48:37Z</dcterms:modified>
</cp:coreProperties>
</file>